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lectronic Projects\Very precise thermometer 2020\"/>
    </mc:Choice>
  </mc:AlternateContent>
  <bookViews>
    <workbookView xWindow="0" yWindow="90" windowWidth="28755" windowHeight="12585"/>
  </bookViews>
  <sheets>
    <sheet name="Sheet1" sheetId="1" r:id="rId1"/>
    <sheet name="GRAPH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7" i="1" l="1"/>
  <c r="I32" i="1"/>
  <c r="I35" i="1"/>
  <c r="I40" i="1"/>
  <c r="I43" i="1"/>
  <c r="I48" i="1"/>
  <c r="I51" i="1"/>
  <c r="I52" i="1"/>
  <c r="I56" i="1"/>
  <c r="I59" i="1"/>
  <c r="I64" i="1"/>
  <c r="I67" i="1"/>
  <c r="I72" i="1"/>
  <c r="I75" i="1"/>
  <c r="I76" i="1"/>
  <c r="I80" i="1"/>
  <c r="I83" i="1"/>
  <c r="I84" i="1"/>
  <c r="I88" i="1"/>
  <c r="I91" i="1"/>
  <c r="I96" i="1"/>
  <c r="I99" i="1"/>
  <c r="I104" i="1"/>
  <c r="I107" i="1"/>
  <c r="I108" i="1"/>
  <c r="I112" i="1"/>
  <c r="I115" i="1"/>
  <c r="I116" i="1"/>
  <c r="I120" i="1"/>
  <c r="I123" i="1"/>
  <c r="I128" i="1"/>
  <c r="I131" i="1"/>
  <c r="I136" i="1"/>
  <c r="I139" i="1"/>
  <c r="I140" i="1"/>
  <c r="I144" i="1"/>
  <c r="I147" i="1"/>
  <c r="I148" i="1"/>
  <c r="I152" i="1"/>
  <c r="I155" i="1"/>
  <c r="I160" i="1"/>
  <c r="I163" i="1"/>
  <c r="I168" i="1"/>
  <c r="I171" i="1"/>
  <c r="I172" i="1"/>
  <c r="I176" i="1"/>
  <c r="I179" i="1"/>
  <c r="I180" i="1"/>
  <c r="I184" i="1"/>
  <c r="I187" i="1"/>
  <c r="I192" i="1"/>
  <c r="I195" i="1"/>
  <c r="I200" i="1"/>
  <c r="I203" i="1"/>
  <c r="I204" i="1"/>
  <c r="I208" i="1"/>
  <c r="I211" i="1"/>
  <c r="I212" i="1"/>
  <c r="I216" i="1"/>
  <c r="I219" i="1"/>
  <c r="I224" i="1"/>
  <c r="I227" i="1"/>
  <c r="I232" i="1"/>
  <c r="I235" i="1"/>
  <c r="I236" i="1"/>
  <c r="I240" i="1"/>
  <c r="I243" i="1"/>
  <c r="I244" i="1"/>
  <c r="I248" i="1"/>
  <c r="I251" i="1"/>
  <c r="I252" i="1"/>
  <c r="I256" i="1"/>
  <c r="I259" i="1"/>
  <c r="I260" i="1"/>
  <c r="F9" i="1"/>
  <c r="G9" i="1" s="1"/>
  <c r="I9" i="1" s="1"/>
  <c r="F10" i="1"/>
  <c r="G10" i="1" s="1"/>
  <c r="I10" i="1" s="1"/>
  <c r="F11" i="1"/>
  <c r="G11" i="1" s="1"/>
  <c r="I11" i="1" s="1"/>
  <c r="F12" i="1"/>
  <c r="G12" i="1" s="1"/>
  <c r="I12" i="1" s="1"/>
  <c r="F13" i="1"/>
  <c r="G13" i="1" s="1"/>
  <c r="I13" i="1" s="1"/>
  <c r="F14" i="1"/>
  <c r="G14" i="1" s="1"/>
  <c r="I14" i="1" s="1"/>
  <c r="F15" i="1"/>
  <c r="G15" i="1" s="1"/>
  <c r="I15" i="1" s="1"/>
  <c r="F16" i="1"/>
  <c r="G16" i="1" s="1"/>
  <c r="I16" i="1" s="1"/>
  <c r="F17" i="1"/>
  <c r="G17" i="1" s="1"/>
  <c r="I17" i="1" s="1"/>
  <c r="F18" i="1"/>
  <c r="G18" i="1" s="1"/>
  <c r="I18" i="1" s="1"/>
  <c r="F19" i="1"/>
  <c r="G19" i="1" s="1"/>
  <c r="I19" i="1" s="1"/>
  <c r="F20" i="1"/>
  <c r="G20" i="1"/>
  <c r="I20" i="1" s="1"/>
  <c r="F21" i="1"/>
  <c r="G21" i="1" s="1"/>
  <c r="I21" i="1" s="1"/>
  <c r="F22" i="1"/>
  <c r="G22" i="1" s="1"/>
  <c r="I22" i="1" s="1"/>
  <c r="F23" i="1"/>
  <c r="G23" i="1"/>
  <c r="I23" i="1" s="1"/>
  <c r="F24" i="1"/>
  <c r="G24" i="1" s="1"/>
  <c r="I24" i="1" s="1"/>
  <c r="F25" i="1"/>
  <c r="G25" i="1" s="1"/>
  <c r="I25" i="1" s="1"/>
  <c r="F26" i="1"/>
  <c r="G26" i="1" s="1"/>
  <c r="I26" i="1" s="1"/>
  <c r="F27" i="1"/>
  <c r="G27" i="1"/>
  <c r="F28" i="1"/>
  <c r="G28" i="1" s="1"/>
  <c r="I28" i="1" s="1"/>
  <c r="F29" i="1"/>
  <c r="G29" i="1" s="1"/>
  <c r="I29" i="1" s="1"/>
  <c r="F30" i="1"/>
  <c r="G30" i="1" s="1"/>
  <c r="I30" i="1" s="1"/>
  <c r="F31" i="1"/>
  <c r="G31" i="1" s="1"/>
  <c r="I31" i="1" s="1"/>
  <c r="F32" i="1"/>
  <c r="G32" i="1"/>
  <c r="F33" i="1"/>
  <c r="G33" i="1" s="1"/>
  <c r="I33" i="1" s="1"/>
  <c r="F34" i="1"/>
  <c r="G34" i="1" s="1"/>
  <c r="I34" i="1" s="1"/>
  <c r="F35" i="1"/>
  <c r="G35" i="1"/>
  <c r="F36" i="1"/>
  <c r="G36" i="1" s="1"/>
  <c r="I36" i="1" s="1"/>
  <c r="F37" i="1"/>
  <c r="G37" i="1" s="1"/>
  <c r="I37" i="1" s="1"/>
  <c r="F38" i="1"/>
  <c r="G38" i="1" s="1"/>
  <c r="I38" i="1" s="1"/>
  <c r="F39" i="1"/>
  <c r="G39" i="1" s="1"/>
  <c r="I39" i="1" s="1"/>
  <c r="F40" i="1"/>
  <c r="G40" i="1"/>
  <c r="F41" i="1"/>
  <c r="G41" i="1" s="1"/>
  <c r="I41" i="1" s="1"/>
  <c r="F42" i="1"/>
  <c r="G42" i="1" s="1"/>
  <c r="I42" i="1" s="1"/>
  <c r="F43" i="1"/>
  <c r="G43" i="1"/>
  <c r="F44" i="1"/>
  <c r="G44" i="1" s="1"/>
  <c r="I44" i="1" s="1"/>
  <c r="F45" i="1"/>
  <c r="G45" i="1" s="1"/>
  <c r="I45" i="1" s="1"/>
  <c r="F46" i="1"/>
  <c r="G46" i="1" s="1"/>
  <c r="I46" i="1" s="1"/>
  <c r="F47" i="1"/>
  <c r="G47" i="1" s="1"/>
  <c r="I47" i="1" s="1"/>
  <c r="F48" i="1"/>
  <c r="G48" i="1"/>
  <c r="F49" i="1"/>
  <c r="G49" i="1" s="1"/>
  <c r="I49" i="1" s="1"/>
  <c r="F50" i="1"/>
  <c r="G50" i="1" s="1"/>
  <c r="I50" i="1" s="1"/>
  <c r="F51" i="1"/>
  <c r="G51" i="1"/>
  <c r="F52" i="1"/>
  <c r="G52" i="1"/>
  <c r="F53" i="1"/>
  <c r="G53" i="1" s="1"/>
  <c r="I53" i="1" s="1"/>
  <c r="F54" i="1"/>
  <c r="G54" i="1" s="1"/>
  <c r="I54" i="1" s="1"/>
  <c r="F55" i="1"/>
  <c r="G55" i="1"/>
  <c r="I55" i="1" s="1"/>
  <c r="F56" i="1"/>
  <c r="G56" i="1"/>
  <c r="F57" i="1"/>
  <c r="G57" i="1" s="1"/>
  <c r="I57" i="1" s="1"/>
  <c r="F58" i="1"/>
  <c r="G58" i="1" s="1"/>
  <c r="I58" i="1" s="1"/>
  <c r="F59" i="1"/>
  <c r="G59" i="1"/>
  <c r="F60" i="1"/>
  <c r="G60" i="1"/>
  <c r="I60" i="1" s="1"/>
  <c r="F61" i="1"/>
  <c r="G61" i="1" s="1"/>
  <c r="I61" i="1" s="1"/>
  <c r="F62" i="1"/>
  <c r="G62" i="1" s="1"/>
  <c r="I62" i="1" s="1"/>
  <c r="F63" i="1"/>
  <c r="G63" i="1"/>
  <c r="I63" i="1" s="1"/>
  <c r="F64" i="1"/>
  <c r="G64" i="1"/>
  <c r="F65" i="1"/>
  <c r="G65" i="1" s="1"/>
  <c r="I65" i="1" s="1"/>
  <c r="F66" i="1"/>
  <c r="G66" i="1" s="1"/>
  <c r="I66" i="1" s="1"/>
  <c r="F67" i="1"/>
  <c r="G67" i="1"/>
  <c r="F68" i="1"/>
  <c r="G68" i="1"/>
  <c r="I68" i="1" s="1"/>
  <c r="F69" i="1"/>
  <c r="G69" i="1" s="1"/>
  <c r="I69" i="1" s="1"/>
  <c r="F70" i="1"/>
  <c r="G70" i="1" s="1"/>
  <c r="I70" i="1" s="1"/>
  <c r="F71" i="1"/>
  <c r="G71" i="1"/>
  <c r="I71" i="1" s="1"/>
  <c r="F72" i="1"/>
  <c r="G72" i="1"/>
  <c r="F73" i="1"/>
  <c r="G73" i="1" s="1"/>
  <c r="I73" i="1" s="1"/>
  <c r="F74" i="1"/>
  <c r="G74" i="1" s="1"/>
  <c r="I74" i="1" s="1"/>
  <c r="F75" i="1"/>
  <c r="G75" i="1"/>
  <c r="F76" i="1"/>
  <c r="G76" i="1"/>
  <c r="F77" i="1"/>
  <c r="G77" i="1" s="1"/>
  <c r="I77" i="1" s="1"/>
  <c r="F78" i="1"/>
  <c r="G78" i="1" s="1"/>
  <c r="I78" i="1" s="1"/>
  <c r="F79" i="1"/>
  <c r="G79" i="1"/>
  <c r="I79" i="1" s="1"/>
  <c r="F80" i="1"/>
  <c r="G80" i="1"/>
  <c r="F81" i="1"/>
  <c r="G81" i="1" s="1"/>
  <c r="I81" i="1" s="1"/>
  <c r="F82" i="1"/>
  <c r="G82" i="1" s="1"/>
  <c r="I82" i="1" s="1"/>
  <c r="F83" i="1"/>
  <c r="G83" i="1"/>
  <c r="F84" i="1"/>
  <c r="G84" i="1"/>
  <c r="F85" i="1"/>
  <c r="G85" i="1" s="1"/>
  <c r="I85" i="1" s="1"/>
  <c r="F86" i="1"/>
  <c r="G86" i="1" s="1"/>
  <c r="I86" i="1" s="1"/>
  <c r="F87" i="1"/>
  <c r="G87" i="1"/>
  <c r="I87" i="1" s="1"/>
  <c r="F88" i="1"/>
  <c r="G88" i="1"/>
  <c r="F89" i="1"/>
  <c r="G89" i="1" s="1"/>
  <c r="I89" i="1" s="1"/>
  <c r="F90" i="1"/>
  <c r="G90" i="1" s="1"/>
  <c r="I90" i="1" s="1"/>
  <c r="F91" i="1"/>
  <c r="G91" i="1"/>
  <c r="F92" i="1"/>
  <c r="G92" i="1"/>
  <c r="I92" i="1" s="1"/>
  <c r="F93" i="1"/>
  <c r="G93" i="1" s="1"/>
  <c r="I93" i="1" s="1"/>
  <c r="F94" i="1"/>
  <c r="G94" i="1" s="1"/>
  <c r="I94" i="1" s="1"/>
  <c r="F95" i="1"/>
  <c r="G95" i="1"/>
  <c r="I95" i="1" s="1"/>
  <c r="F96" i="1"/>
  <c r="G96" i="1"/>
  <c r="F97" i="1"/>
  <c r="G97" i="1" s="1"/>
  <c r="I97" i="1" s="1"/>
  <c r="F98" i="1"/>
  <c r="G98" i="1" s="1"/>
  <c r="I98" i="1" s="1"/>
  <c r="F99" i="1"/>
  <c r="G99" i="1"/>
  <c r="F100" i="1"/>
  <c r="G100" i="1"/>
  <c r="I100" i="1" s="1"/>
  <c r="F101" i="1"/>
  <c r="G101" i="1" s="1"/>
  <c r="I101" i="1" s="1"/>
  <c r="F102" i="1"/>
  <c r="G102" i="1" s="1"/>
  <c r="I102" i="1" s="1"/>
  <c r="F103" i="1"/>
  <c r="G103" i="1"/>
  <c r="I103" i="1" s="1"/>
  <c r="F104" i="1"/>
  <c r="G104" i="1"/>
  <c r="F105" i="1"/>
  <c r="G105" i="1" s="1"/>
  <c r="I105" i="1" s="1"/>
  <c r="F106" i="1"/>
  <c r="G106" i="1" s="1"/>
  <c r="I106" i="1" s="1"/>
  <c r="F107" i="1"/>
  <c r="G107" i="1"/>
  <c r="F108" i="1"/>
  <c r="G108" i="1"/>
  <c r="F109" i="1"/>
  <c r="G109" i="1" s="1"/>
  <c r="I109" i="1" s="1"/>
  <c r="F110" i="1"/>
  <c r="G110" i="1" s="1"/>
  <c r="I110" i="1" s="1"/>
  <c r="F111" i="1"/>
  <c r="G111" i="1"/>
  <c r="I111" i="1" s="1"/>
  <c r="F112" i="1"/>
  <c r="G112" i="1"/>
  <c r="F113" i="1"/>
  <c r="G113" i="1" s="1"/>
  <c r="I113" i="1" s="1"/>
  <c r="F114" i="1"/>
  <c r="G114" i="1" s="1"/>
  <c r="I114" i="1" s="1"/>
  <c r="F115" i="1"/>
  <c r="G115" i="1"/>
  <c r="F116" i="1"/>
  <c r="G116" i="1"/>
  <c r="F117" i="1"/>
  <c r="G117" i="1" s="1"/>
  <c r="I117" i="1" s="1"/>
  <c r="F118" i="1"/>
  <c r="G118" i="1" s="1"/>
  <c r="I118" i="1" s="1"/>
  <c r="F119" i="1"/>
  <c r="G119" i="1"/>
  <c r="I119" i="1" s="1"/>
  <c r="F120" i="1"/>
  <c r="G120" i="1"/>
  <c r="F121" i="1"/>
  <c r="G121" i="1" s="1"/>
  <c r="I121" i="1" s="1"/>
  <c r="F122" i="1"/>
  <c r="G122" i="1" s="1"/>
  <c r="I122" i="1" s="1"/>
  <c r="F123" i="1"/>
  <c r="G123" i="1"/>
  <c r="F124" i="1"/>
  <c r="G124" i="1"/>
  <c r="I124" i="1" s="1"/>
  <c r="F125" i="1"/>
  <c r="G125" i="1" s="1"/>
  <c r="I125" i="1" s="1"/>
  <c r="F126" i="1"/>
  <c r="G126" i="1" s="1"/>
  <c r="I126" i="1" s="1"/>
  <c r="F127" i="1"/>
  <c r="G127" i="1"/>
  <c r="I127" i="1" s="1"/>
  <c r="F128" i="1"/>
  <c r="G128" i="1"/>
  <c r="F129" i="1"/>
  <c r="G129" i="1" s="1"/>
  <c r="I129" i="1" s="1"/>
  <c r="F130" i="1"/>
  <c r="G130" i="1" s="1"/>
  <c r="I130" i="1" s="1"/>
  <c r="F131" i="1"/>
  <c r="G131" i="1"/>
  <c r="F132" i="1"/>
  <c r="G132" i="1"/>
  <c r="I132" i="1" s="1"/>
  <c r="F133" i="1"/>
  <c r="G133" i="1" s="1"/>
  <c r="I133" i="1" s="1"/>
  <c r="F134" i="1"/>
  <c r="G134" i="1" s="1"/>
  <c r="I134" i="1" s="1"/>
  <c r="F135" i="1"/>
  <c r="G135" i="1"/>
  <c r="I135" i="1" s="1"/>
  <c r="F136" i="1"/>
  <c r="G136" i="1"/>
  <c r="F137" i="1"/>
  <c r="G137" i="1" s="1"/>
  <c r="I137" i="1" s="1"/>
  <c r="F138" i="1"/>
  <c r="G138" i="1" s="1"/>
  <c r="I138" i="1" s="1"/>
  <c r="F139" i="1"/>
  <c r="G139" i="1"/>
  <c r="F140" i="1"/>
  <c r="G140" i="1"/>
  <c r="F141" i="1"/>
  <c r="G141" i="1" s="1"/>
  <c r="I141" i="1" s="1"/>
  <c r="F142" i="1"/>
  <c r="G142" i="1" s="1"/>
  <c r="I142" i="1" s="1"/>
  <c r="F143" i="1"/>
  <c r="G143" i="1"/>
  <c r="I143" i="1" s="1"/>
  <c r="F144" i="1"/>
  <c r="G144" i="1"/>
  <c r="F145" i="1"/>
  <c r="G145" i="1" s="1"/>
  <c r="I145" i="1" s="1"/>
  <c r="F146" i="1"/>
  <c r="G146" i="1" s="1"/>
  <c r="I146" i="1" s="1"/>
  <c r="F147" i="1"/>
  <c r="G147" i="1"/>
  <c r="F148" i="1"/>
  <c r="G148" i="1"/>
  <c r="F149" i="1"/>
  <c r="G149" i="1" s="1"/>
  <c r="I149" i="1" s="1"/>
  <c r="F150" i="1"/>
  <c r="G150" i="1" s="1"/>
  <c r="I150" i="1" s="1"/>
  <c r="F151" i="1"/>
  <c r="G151" i="1"/>
  <c r="I151" i="1" s="1"/>
  <c r="F152" i="1"/>
  <c r="G152" i="1"/>
  <c r="F153" i="1"/>
  <c r="G153" i="1" s="1"/>
  <c r="I153" i="1" s="1"/>
  <c r="F154" i="1"/>
  <c r="G154" i="1" s="1"/>
  <c r="I154" i="1" s="1"/>
  <c r="F155" i="1"/>
  <c r="G155" i="1"/>
  <c r="F156" i="1"/>
  <c r="G156" i="1"/>
  <c r="I156" i="1" s="1"/>
  <c r="F157" i="1"/>
  <c r="G157" i="1" s="1"/>
  <c r="I157" i="1" s="1"/>
  <c r="F158" i="1"/>
  <c r="G158" i="1" s="1"/>
  <c r="I158" i="1" s="1"/>
  <c r="F159" i="1"/>
  <c r="G159" i="1"/>
  <c r="I159" i="1" s="1"/>
  <c r="F160" i="1"/>
  <c r="G160" i="1"/>
  <c r="F161" i="1"/>
  <c r="G161" i="1" s="1"/>
  <c r="I161" i="1" s="1"/>
  <c r="F162" i="1"/>
  <c r="G162" i="1" s="1"/>
  <c r="I162" i="1" s="1"/>
  <c r="F163" i="1"/>
  <c r="G163" i="1"/>
  <c r="F164" i="1"/>
  <c r="G164" i="1"/>
  <c r="I164" i="1" s="1"/>
  <c r="F165" i="1"/>
  <c r="G165" i="1" s="1"/>
  <c r="I165" i="1" s="1"/>
  <c r="F166" i="1"/>
  <c r="G166" i="1" s="1"/>
  <c r="I166" i="1" s="1"/>
  <c r="F167" i="1"/>
  <c r="G167" i="1"/>
  <c r="I167" i="1" s="1"/>
  <c r="F168" i="1"/>
  <c r="G168" i="1"/>
  <c r="F169" i="1"/>
  <c r="G169" i="1" s="1"/>
  <c r="I169" i="1" s="1"/>
  <c r="F170" i="1"/>
  <c r="G170" i="1" s="1"/>
  <c r="I170" i="1" s="1"/>
  <c r="F171" i="1"/>
  <c r="G171" i="1"/>
  <c r="F172" i="1"/>
  <c r="G172" i="1"/>
  <c r="F173" i="1"/>
  <c r="G173" i="1" s="1"/>
  <c r="I173" i="1" s="1"/>
  <c r="F174" i="1"/>
  <c r="G174" i="1" s="1"/>
  <c r="I174" i="1" s="1"/>
  <c r="F175" i="1"/>
  <c r="G175" i="1"/>
  <c r="I175" i="1" s="1"/>
  <c r="F176" i="1"/>
  <c r="G176" i="1"/>
  <c r="F177" i="1"/>
  <c r="G177" i="1" s="1"/>
  <c r="I177" i="1" s="1"/>
  <c r="F178" i="1"/>
  <c r="G178" i="1" s="1"/>
  <c r="I178" i="1" s="1"/>
  <c r="F179" i="1"/>
  <c r="G179" i="1"/>
  <c r="F180" i="1"/>
  <c r="G180" i="1"/>
  <c r="F181" i="1"/>
  <c r="G181" i="1" s="1"/>
  <c r="I181" i="1" s="1"/>
  <c r="F182" i="1"/>
  <c r="G182" i="1" s="1"/>
  <c r="I182" i="1" s="1"/>
  <c r="F183" i="1"/>
  <c r="G183" i="1"/>
  <c r="I183" i="1" s="1"/>
  <c r="F184" i="1"/>
  <c r="G184" i="1"/>
  <c r="F185" i="1"/>
  <c r="G185" i="1" s="1"/>
  <c r="I185" i="1" s="1"/>
  <c r="F186" i="1"/>
  <c r="G186" i="1" s="1"/>
  <c r="I186" i="1" s="1"/>
  <c r="F187" i="1"/>
  <c r="G187" i="1"/>
  <c r="F188" i="1"/>
  <c r="G188" i="1"/>
  <c r="I188" i="1" s="1"/>
  <c r="F189" i="1"/>
  <c r="G189" i="1" s="1"/>
  <c r="I189" i="1" s="1"/>
  <c r="F190" i="1"/>
  <c r="G190" i="1" s="1"/>
  <c r="I190" i="1" s="1"/>
  <c r="F191" i="1"/>
  <c r="G191" i="1"/>
  <c r="I191" i="1" s="1"/>
  <c r="F192" i="1"/>
  <c r="G192" i="1"/>
  <c r="F193" i="1"/>
  <c r="G193" i="1" s="1"/>
  <c r="I193" i="1" s="1"/>
  <c r="F194" i="1"/>
  <c r="G194" i="1" s="1"/>
  <c r="I194" i="1" s="1"/>
  <c r="F195" i="1"/>
  <c r="G195" i="1"/>
  <c r="F196" i="1"/>
  <c r="G196" i="1"/>
  <c r="I196" i="1" s="1"/>
  <c r="F197" i="1"/>
  <c r="G197" i="1" s="1"/>
  <c r="I197" i="1" s="1"/>
  <c r="F198" i="1"/>
  <c r="G198" i="1" s="1"/>
  <c r="I198" i="1" s="1"/>
  <c r="F199" i="1"/>
  <c r="G199" i="1"/>
  <c r="I199" i="1" s="1"/>
  <c r="F200" i="1"/>
  <c r="G200" i="1"/>
  <c r="F201" i="1"/>
  <c r="G201" i="1" s="1"/>
  <c r="I201" i="1" s="1"/>
  <c r="F202" i="1"/>
  <c r="G202" i="1" s="1"/>
  <c r="I202" i="1" s="1"/>
  <c r="F203" i="1"/>
  <c r="G203" i="1"/>
  <c r="F204" i="1"/>
  <c r="G204" i="1"/>
  <c r="F205" i="1"/>
  <c r="G205" i="1" s="1"/>
  <c r="I205" i="1" s="1"/>
  <c r="F206" i="1"/>
  <c r="G206" i="1" s="1"/>
  <c r="I206" i="1" s="1"/>
  <c r="F207" i="1"/>
  <c r="G207" i="1"/>
  <c r="I207" i="1" s="1"/>
  <c r="F208" i="1"/>
  <c r="G208" i="1"/>
  <c r="F209" i="1"/>
  <c r="G209" i="1" s="1"/>
  <c r="I209" i="1" s="1"/>
  <c r="F210" i="1"/>
  <c r="G210" i="1" s="1"/>
  <c r="I210" i="1" s="1"/>
  <c r="F211" i="1"/>
  <c r="G211" i="1"/>
  <c r="F212" i="1"/>
  <c r="G212" i="1"/>
  <c r="F213" i="1"/>
  <c r="G213" i="1" s="1"/>
  <c r="I213" i="1" s="1"/>
  <c r="F214" i="1"/>
  <c r="G214" i="1" s="1"/>
  <c r="I214" i="1" s="1"/>
  <c r="F215" i="1"/>
  <c r="G215" i="1"/>
  <c r="I215" i="1" s="1"/>
  <c r="F216" i="1"/>
  <c r="G216" i="1"/>
  <c r="F217" i="1"/>
  <c r="G217" i="1" s="1"/>
  <c r="I217" i="1" s="1"/>
  <c r="F218" i="1"/>
  <c r="G218" i="1" s="1"/>
  <c r="I218" i="1" s="1"/>
  <c r="F219" i="1"/>
  <c r="G219" i="1"/>
  <c r="F220" i="1"/>
  <c r="G220" i="1"/>
  <c r="I220" i="1" s="1"/>
  <c r="F221" i="1"/>
  <c r="G221" i="1" s="1"/>
  <c r="I221" i="1" s="1"/>
  <c r="F222" i="1"/>
  <c r="G222" i="1" s="1"/>
  <c r="I222" i="1" s="1"/>
  <c r="F223" i="1"/>
  <c r="G223" i="1"/>
  <c r="I223" i="1" s="1"/>
  <c r="F224" i="1"/>
  <c r="G224" i="1"/>
  <c r="F225" i="1"/>
  <c r="G225" i="1" s="1"/>
  <c r="I225" i="1" s="1"/>
  <c r="F226" i="1"/>
  <c r="G226" i="1" s="1"/>
  <c r="I226" i="1" s="1"/>
  <c r="F227" i="1"/>
  <c r="G227" i="1"/>
  <c r="F228" i="1"/>
  <c r="G228" i="1"/>
  <c r="I228" i="1" s="1"/>
  <c r="F229" i="1"/>
  <c r="G229" i="1" s="1"/>
  <c r="I229" i="1" s="1"/>
  <c r="F230" i="1"/>
  <c r="G230" i="1" s="1"/>
  <c r="I230" i="1" s="1"/>
  <c r="F231" i="1"/>
  <c r="G231" i="1"/>
  <c r="I231" i="1" s="1"/>
  <c r="F232" i="1"/>
  <c r="G232" i="1"/>
  <c r="F233" i="1"/>
  <c r="G233" i="1" s="1"/>
  <c r="I233" i="1" s="1"/>
  <c r="F234" i="1"/>
  <c r="G234" i="1" s="1"/>
  <c r="I234" i="1" s="1"/>
  <c r="F235" i="1"/>
  <c r="G235" i="1"/>
  <c r="F236" i="1"/>
  <c r="G236" i="1"/>
  <c r="F237" i="1"/>
  <c r="G237" i="1" s="1"/>
  <c r="I237" i="1" s="1"/>
  <c r="F238" i="1"/>
  <c r="G238" i="1" s="1"/>
  <c r="I238" i="1" s="1"/>
  <c r="F239" i="1"/>
  <c r="G239" i="1"/>
  <c r="I239" i="1" s="1"/>
  <c r="F240" i="1"/>
  <c r="G240" i="1"/>
  <c r="F241" i="1"/>
  <c r="G241" i="1" s="1"/>
  <c r="I241" i="1" s="1"/>
  <c r="F242" i="1"/>
  <c r="G242" i="1" s="1"/>
  <c r="I242" i="1" s="1"/>
  <c r="F243" i="1"/>
  <c r="G243" i="1"/>
  <c r="F244" i="1"/>
  <c r="G244" i="1"/>
  <c r="F245" i="1"/>
  <c r="G245" i="1" s="1"/>
  <c r="I245" i="1" s="1"/>
  <c r="F246" i="1"/>
  <c r="G246" i="1" s="1"/>
  <c r="I246" i="1" s="1"/>
  <c r="F247" i="1"/>
  <c r="G247" i="1"/>
  <c r="I247" i="1" s="1"/>
  <c r="F248" i="1"/>
  <c r="G248" i="1"/>
  <c r="F249" i="1"/>
  <c r="G249" i="1" s="1"/>
  <c r="I249" i="1" s="1"/>
  <c r="F250" i="1"/>
  <c r="G250" i="1" s="1"/>
  <c r="I250" i="1" s="1"/>
  <c r="F251" i="1"/>
  <c r="G251" i="1"/>
  <c r="F252" i="1"/>
  <c r="G252" i="1"/>
  <c r="F253" i="1"/>
  <c r="G253" i="1" s="1"/>
  <c r="I253" i="1" s="1"/>
  <c r="F254" i="1"/>
  <c r="G254" i="1" s="1"/>
  <c r="I254" i="1" s="1"/>
  <c r="F255" i="1"/>
  <c r="G255" i="1"/>
  <c r="I255" i="1" s="1"/>
  <c r="F256" i="1"/>
  <c r="G256" i="1"/>
  <c r="F257" i="1"/>
  <c r="G257" i="1" s="1"/>
  <c r="I257" i="1" s="1"/>
  <c r="F258" i="1"/>
  <c r="G258" i="1" s="1"/>
  <c r="I258" i="1" s="1"/>
  <c r="F259" i="1"/>
  <c r="G259" i="1"/>
  <c r="F260" i="1"/>
  <c r="G260" i="1"/>
  <c r="F261" i="1"/>
  <c r="G261" i="1" s="1"/>
  <c r="I261" i="1" s="1"/>
  <c r="F262" i="1"/>
  <c r="G262" i="1" s="1"/>
  <c r="F8" i="1"/>
  <c r="G8" i="1" s="1"/>
  <c r="I8" i="1" s="1"/>
  <c r="J257" i="1" l="1"/>
  <c r="J241" i="1"/>
  <c r="J193" i="1"/>
  <c r="J185" i="1"/>
  <c r="J169" i="1"/>
  <c r="J145" i="1"/>
  <c r="J129" i="1"/>
  <c r="J121" i="1"/>
  <c r="J113" i="1"/>
  <c r="J105" i="1"/>
  <c r="J57" i="1"/>
  <c r="J49" i="1"/>
  <c r="J20" i="1"/>
  <c r="J18" i="1"/>
  <c r="J17" i="1"/>
  <c r="J40" i="1"/>
  <c r="J48" i="1"/>
  <c r="J56" i="1"/>
  <c r="J64" i="1"/>
  <c r="J173" i="1"/>
  <c r="J197" i="1"/>
  <c r="J213" i="1"/>
  <c r="J262" i="1"/>
  <c r="J137" i="1"/>
  <c r="J140" i="1"/>
  <c r="J141" i="1"/>
  <c r="J148" i="1"/>
  <c r="J149" i="1"/>
  <c r="J153" i="1"/>
  <c r="J156" i="1"/>
  <c r="J157" i="1"/>
  <c r="J161" i="1"/>
  <c r="J164" i="1"/>
  <c r="J165" i="1"/>
  <c r="J172" i="1"/>
  <c r="J177" i="1"/>
  <c r="J180" i="1"/>
  <c r="J181" i="1"/>
  <c r="J188" i="1"/>
  <c r="J189" i="1"/>
  <c r="J196" i="1"/>
  <c r="J201" i="1"/>
  <c r="J204" i="1"/>
  <c r="J205" i="1"/>
  <c r="J209" i="1"/>
  <c r="J212" i="1"/>
  <c r="J217" i="1"/>
  <c r="J220" i="1"/>
  <c r="J221" i="1"/>
  <c r="J225" i="1"/>
  <c r="J228" i="1"/>
  <c r="J229" i="1"/>
  <c r="J233" i="1"/>
  <c r="J236" i="1"/>
  <c r="J237" i="1"/>
  <c r="J244" i="1"/>
  <c r="J245" i="1"/>
  <c r="J249" i="1"/>
  <c r="J252" i="1"/>
  <c r="J253" i="1"/>
  <c r="J260" i="1"/>
  <c r="J261" i="1"/>
  <c r="J112" i="1"/>
  <c r="J116" i="1"/>
  <c r="J120" i="1"/>
  <c r="J124" i="1"/>
  <c r="J128" i="1"/>
  <c r="J132" i="1"/>
  <c r="J88" i="1"/>
  <c r="J89" i="1"/>
  <c r="J92" i="1"/>
  <c r="J96" i="1"/>
  <c r="J97" i="1"/>
  <c r="J100" i="1"/>
  <c r="J104" i="1"/>
  <c r="J108" i="1"/>
  <c r="J44" i="1"/>
  <c r="J45" i="1"/>
  <c r="J51" i="1"/>
  <c r="J52" i="1"/>
  <c r="J60" i="1"/>
  <c r="J27" i="1"/>
  <c r="J16" i="1"/>
  <c r="J24" i="1"/>
  <c r="J9" i="1"/>
  <c r="J11" i="1"/>
  <c r="F7" i="1"/>
  <c r="J33" i="1"/>
  <c r="J34" i="1"/>
  <c r="J35" i="1"/>
  <c r="J36" i="1"/>
  <c r="J37" i="1"/>
  <c r="J38" i="1"/>
  <c r="J39" i="1"/>
  <c r="J41" i="1"/>
  <c r="J42" i="1"/>
  <c r="J43" i="1"/>
  <c r="J46" i="1"/>
  <c r="J47" i="1"/>
  <c r="J50" i="1"/>
  <c r="J53" i="1"/>
  <c r="J54" i="1"/>
  <c r="J55" i="1"/>
  <c r="J58" i="1"/>
  <c r="J59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90" i="1"/>
  <c r="J91" i="1"/>
  <c r="J93" i="1"/>
  <c r="J94" i="1"/>
  <c r="J95" i="1"/>
  <c r="J98" i="1"/>
  <c r="J99" i="1"/>
  <c r="J101" i="1"/>
  <c r="J102" i="1"/>
  <c r="J103" i="1"/>
  <c r="J106" i="1"/>
  <c r="J107" i="1"/>
  <c r="J109" i="1"/>
  <c r="J110" i="1"/>
  <c r="J111" i="1"/>
  <c r="J114" i="1"/>
  <c r="J115" i="1"/>
  <c r="J117" i="1"/>
  <c r="J118" i="1"/>
  <c r="J119" i="1"/>
  <c r="J122" i="1"/>
  <c r="J123" i="1"/>
  <c r="J125" i="1"/>
  <c r="J126" i="1"/>
  <c r="J127" i="1"/>
  <c r="J130" i="1"/>
  <c r="J131" i="1"/>
  <c r="J133" i="1"/>
  <c r="J134" i="1"/>
  <c r="J135" i="1"/>
  <c r="J136" i="1"/>
  <c r="J138" i="1"/>
  <c r="J139" i="1"/>
  <c r="J142" i="1"/>
  <c r="J143" i="1"/>
  <c r="J144" i="1"/>
  <c r="J146" i="1"/>
  <c r="J147" i="1"/>
  <c r="J150" i="1"/>
  <c r="J151" i="1"/>
  <c r="J152" i="1"/>
  <c r="J154" i="1"/>
  <c r="J155" i="1"/>
  <c r="J158" i="1"/>
  <c r="J159" i="1"/>
  <c r="J160" i="1"/>
  <c r="J162" i="1"/>
  <c r="J163" i="1"/>
  <c r="J166" i="1"/>
  <c r="J167" i="1"/>
  <c r="J168" i="1"/>
  <c r="J170" i="1"/>
  <c r="J171" i="1"/>
  <c r="J174" i="1"/>
  <c r="J175" i="1"/>
  <c r="J176" i="1"/>
  <c r="J178" i="1"/>
  <c r="J179" i="1"/>
  <c r="J182" i="1"/>
  <c r="J183" i="1"/>
  <c r="J184" i="1"/>
  <c r="J186" i="1"/>
  <c r="J187" i="1"/>
  <c r="J190" i="1"/>
  <c r="J191" i="1"/>
  <c r="J192" i="1"/>
  <c r="J194" i="1"/>
  <c r="J195" i="1"/>
  <c r="J198" i="1"/>
  <c r="J199" i="1"/>
  <c r="J200" i="1"/>
  <c r="J202" i="1"/>
  <c r="J203" i="1"/>
  <c r="J206" i="1"/>
  <c r="J207" i="1"/>
  <c r="J208" i="1"/>
  <c r="J210" i="1"/>
  <c r="J211" i="1"/>
  <c r="J214" i="1"/>
  <c r="J215" i="1"/>
  <c r="J216" i="1"/>
  <c r="J218" i="1"/>
  <c r="J219" i="1"/>
  <c r="J222" i="1"/>
  <c r="J223" i="1"/>
  <c r="J224" i="1"/>
  <c r="J226" i="1"/>
  <c r="J227" i="1"/>
  <c r="J230" i="1"/>
  <c r="J231" i="1"/>
  <c r="J232" i="1"/>
  <c r="J234" i="1"/>
  <c r="J235" i="1"/>
  <c r="J238" i="1"/>
  <c r="J239" i="1"/>
  <c r="J240" i="1"/>
  <c r="J242" i="1"/>
  <c r="J243" i="1"/>
  <c r="J246" i="1"/>
  <c r="J247" i="1"/>
  <c r="J248" i="1"/>
  <c r="J250" i="1"/>
  <c r="J251" i="1"/>
  <c r="J254" i="1"/>
  <c r="J255" i="1"/>
  <c r="J256" i="1"/>
  <c r="J258" i="1"/>
  <c r="J259" i="1"/>
  <c r="J14" i="1"/>
  <c r="J15" i="1"/>
  <c r="J19" i="1"/>
  <c r="J21" i="1"/>
  <c r="J22" i="1"/>
  <c r="J23" i="1"/>
  <c r="J25" i="1"/>
  <c r="J26" i="1"/>
  <c r="J28" i="1"/>
  <c r="J29" i="1"/>
  <c r="J30" i="1"/>
  <c r="J31" i="1"/>
  <c r="J32" i="1"/>
  <c r="J10" i="1" l="1"/>
  <c r="J8" i="1"/>
  <c r="J13" i="1"/>
  <c r="J12" i="1"/>
</calcChain>
</file>

<file path=xl/sharedStrings.xml><?xml version="1.0" encoding="utf-8"?>
<sst xmlns="http://schemas.openxmlformats.org/spreadsheetml/2006/main" count="16" uniqueCount="14">
  <si>
    <t>ADC value</t>
  </si>
  <si>
    <t>R2</t>
  </si>
  <si>
    <t>UA2</t>
  </si>
  <si>
    <t>Dta:</t>
  </si>
  <si>
    <t>B constant</t>
  </si>
  <si>
    <t>Rdiv(ohm)</t>
  </si>
  <si>
    <t>R1(ohm)</t>
  </si>
  <si>
    <t>Vcc(V)</t>
  </si>
  <si>
    <t>inf</t>
  </si>
  <si>
    <t>298.15 </t>
  </si>
  <si>
    <t>T2(K)</t>
  </si>
  <si>
    <r>
      <t xml:space="preserve">T1 </t>
    </r>
    <r>
      <rPr>
        <sz val="11"/>
        <color theme="1"/>
        <rFont val="Calibri"/>
        <family val="2"/>
      </rPr>
      <t>K/°C</t>
    </r>
  </si>
  <si>
    <t>T2(°C)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</si>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</sst>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T2(°C)</c:v>
                </c:pt>
              </c:strCache>
            </c:strRef>
          </c:tx>
          <c:marker>
            <c:symbol val="none"/>
          </c:marker>
          <c:cat>
            <c:numRef>
              <c:f>Sheet1!$E$7:$E$262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Sheet1!$J$7:$J$261</c:f>
              <c:numCache>
                <c:formatCode>General</c:formatCode>
                <c:ptCount val="255"/>
                <c:pt idx="1">
                  <c:v>-72.787208912533657</c:v>
                </c:pt>
                <c:pt idx="2">
                  <c:v>-64.150761159099375</c:v>
                </c:pt>
                <c:pt idx="3">
                  <c:v>-58.722209529685585</c:v>
                </c:pt>
                <c:pt idx="4">
                  <c:v>-54.679890190274307</c:v>
                </c:pt>
                <c:pt idx="5">
                  <c:v>-51.424704823678923</c:v>
                </c:pt>
                <c:pt idx="6">
                  <c:v>-48.68100430252116</c:v>
                </c:pt>
                <c:pt idx="7">
                  <c:v>-46.298028691589792</c:v>
                </c:pt>
                <c:pt idx="8">
                  <c:v>-44.183924318968934</c:v>
                </c:pt>
                <c:pt idx="9">
                  <c:v>-42.27840104234707</c:v>
                </c:pt>
                <c:pt idx="10">
                  <c:v>-40.539661759233013</c:v>
                </c:pt>
                <c:pt idx="11">
                  <c:v>-38.937488387637302</c:v>
                </c:pt>
                <c:pt idx="12">
                  <c:v>-37.449295557915406</c:v>
                </c:pt>
                <c:pt idx="13">
                  <c:v>-36.057740366005845</c:v>
                </c:pt>
                <c:pt idx="14">
                  <c:v>-34.749203785921623</c:v>
                </c:pt>
                <c:pt idx="15">
                  <c:v>-33.512787190215619</c:v>
                </c:pt>
                <c:pt idx="16">
                  <c:v>-32.339627043520636</c:v>
                </c:pt>
                <c:pt idx="17">
                  <c:v>-31.222413582828182</c:v>
                </c:pt>
                <c:pt idx="18">
                  <c:v>-30.155044503847705</c:v>
                </c:pt>
                <c:pt idx="19">
                  <c:v>-29.132370490285695</c:v>
                </c:pt>
                <c:pt idx="20">
                  <c:v>-28.150004741362864</c:v>
                </c:pt>
                <c:pt idx="21">
                  <c:v>-27.204178048678415</c:v>
                </c:pt>
                <c:pt idx="22">
                  <c:v>-26.291626906992263</c:v>
                </c:pt>
                <c:pt idx="23">
                  <c:v>-25.40950598845339</c:v>
                </c:pt>
                <c:pt idx="24">
                  <c:v>-24.555318859393083</c:v>
                </c:pt>
                <c:pt idx="25">
                  <c:v>-23.726862544741664</c:v>
                </c:pt>
                <c:pt idx="26">
                  <c:v>-22.922182735502787</c:v>
                </c:pt>
                <c:pt idx="27">
                  <c:v>-22.139537269739606</c:v>
                </c:pt>
                <c:pt idx="28">
                  <c:v>-21.377366112396004</c:v>
                </c:pt>
                <c:pt idx="29">
                  <c:v>-20.634266489088162</c:v>
                </c:pt>
                <c:pt idx="30">
                  <c:v>-19.90897214362468</c:v>
                </c:pt>
                <c:pt idx="31">
                  <c:v>-19.200335922094382</c:v>
                </c:pt>
                <c:pt idx="32">
                  <c:v>-18.507315060956955</c:v>
                </c:pt>
                <c:pt idx="33">
                  <c:v>-17.828958688716199</c:v>
                </c:pt>
                <c:pt idx="34">
                  <c:v>-17.164397151730043</c:v>
                </c:pt>
                <c:pt idx="35">
                  <c:v>-16.51283285256352</c:v>
                </c:pt>
                <c:pt idx="36">
                  <c:v>-15.873532349819243</c:v>
                </c:pt>
                <c:pt idx="37">
                  <c:v>-15.245819515806545</c:v>
                </c:pt>
                <c:pt idx="38">
                  <c:v>-14.629069585854211</c:v>
                </c:pt>
                <c:pt idx="39">
                  <c:v>-14.022703962826597</c:v>
                </c:pt>
                <c:pt idx="40">
                  <c:v>-13.426185664219304</c:v>
                </c:pt>
                <c:pt idx="41">
                  <c:v>-12.839015318372731</c:v>
                </c:pt>
                <c:pt idx="42">
                  <c:v>-12.260727631867724</c:v>
                </c:pt>
                <c:pt idx="43">
                  <c:v>-11.690888262804322</c:v>
                </c:pt>
                <c:pt idx="44">
                  <c:v>-11.129091045009034</c:v>
                </c:pt>
                <c:pt idx="45">
                  <c:v>-10.574955516725424</c:v>
                </c:pt>
                <c:pt idx="46">
                  <c:v>-10.028124714377554</c:v>
                </c:pt>
                <c:pt idx="47">
                  <c:v>-9.4882631978337599</c:v>
                </c:pt>
                <c:pt idx="48">
                  <c:v>-8.9550552784683646</c:v>
                </c:pt>
                <c:pt idx="49">
                  <c:v>-8.4282034253960205</c:v>
                </c:pt>
                <c:pt idx="50">
                  <c:v>-7.907426828680002</c:v>
                </c:pt>
                <c:pt idx="51">
                  <c:v>-7.3924601012064954</c:v>
                </c:pt>
                <c:pt idx="52">
                  <c:v>-6.8830521033669925</c:v>
                </c:pt>
                <c:pt idx="53">
                  <c:v>-6.3789648767702261</c:v>
                </c:pt>
                <c:pt idx="54">
                  <c:v>-5.879972674978319</c:v>
                </c:pt>
                <c:pt idx="55">
                  <c:v>-5.3858610807797618</c:v>
                </c:pt>
                <c:pt idx="56">
                  <c:v>-4.8964262008118453</c:v>
                </c:pt>
                <c:pt idx="57">
                  <c:v>-4.4114739294660694</c:v>
                </c:pt>
                <c:pt idx="58">
                  <c:v>-3.9308192749741124</c:v>
                </c:pt>
                <c:pt idx="59">
                  <c:v>-3.4542857414093078</c:v>
                </c:pt>
                <c:pt idx="60">
                  <c:v>-2.9817047610621898</c:v>
                </c:pt>
                <c:pt idx="61">
                  <c:v>-2.5129151722796337</c:v>
                </c:pt>
                <c:pt idx="62">
                  <c:v>-2.0477627384062771</c:v>
                </c:pt>
                <c:pt idx="63">
                  <c:v>-1.5860997039466156</c:v>
                </c:pt>
                <c:pt idx="64">
                  <c:v>-1.1277843844885069</c:v>
                </c:pt>
                <c:pt idx="65">
                  <c:v>-0.67268078729375702</c:v>
                </c:pt>
                <c:pt idx="66">
                  <c:v>-0.22065825979149167</c:v>
                </c:pt>
                <c:pt idx="67">
                  <c:v>0.22840883650889054</c:v>
                </c:pt>
                <c:pt idx="68">
                  <c:v>0.67464142891282108</c:v>
                </c:pt>
                <c:pt idx="69">
                  <c:v>1.1181560152491556</c:v>
                </c:pt>
                <c:pt idx="70">
                  <c:v>1.5590649261985163</c:v>
                </c:pt>
                <c:pt idx="71">
                  <c:v>1.9974765698732995</c:v>
                </c:pt>
                <c:pt idx="72">
                  <c:v>2.433495660122901</c:v>
                </c:pt>
                <c:pt idx="73">
                  <c:v>2.8672234299001502</c:v>
                </c:pt>
                <c:pt idx="74">
                  <c:v>3.2987578308984666</c:v>
                </c:pt>
                <c:pt idx="75">
                  <c:v>3.7281937205597728</c:v>
                </c:pt>
                <c:pt idx="76">
                  <c:v>4.1556230374522443</c:v>
                </c:pt>
                <c:pt idx="77">
                  <c:v>4.5811349659289817</c:v>
                </c:pt>
                <c:pt idx="78">
                  <c:v>5.0048160908972363</c:v>
                </c:pt>
                <c:pt idx="79">
                  <c:v>5.426750543455114</c:v>
                </c:pt>
                <c:pt idx="80">
                  <c:v>5.8470201380914091</c:v>
                </c:pt>
                <c:pt idx="81">
                  <c:v>6.2657045020804958</c:v>
                </c:pt>
                <c:pt idx="82">
                  <c:v>6.682881197654865</c:v>
                </c:pt>
                <c:pt idx="83">
                  <c:v>7.0986258374899762</c:v>
                </c:pt>
                <c:pt idx="84">
                  <c:v>7.5130121939906758</c:v>
                </c:pt>
                <c:pt idx="85">
                  <c:v>7.9261123028314842</c:v>
                </c:pt>
                <c:pt idx="86">
                  <c:v>8.3379965611666762</c:v>
                </c:pt>
                <c:pt idx="87">
                  <c:v>8.7487338208943015</c:v>
                </c:pt>
                <c:pt idx="88">
                  <c:v>9.1583914773271999</c:v>
                </c:pt>
                <c:pt idx="89">
                  <c:v>9.5670355536011584</c:v>
                </c:pt>
                <c:pt idx="90">
                  <c:v>9.9747307811216501</c:v>
                </c:pt>
                <c:pt idx="91">
                  <c:v>10.381540676332349</c:v>
                </c:pt>
                <c:pt idx="92">
                  <c:v>10.78752761406588</c:v>
                </c:pt>
                <c:pt idx="93">
                  <c:v>11.192752897720595</c:v>
                </c:pt>
                <c:pt idx="94">
                  <c:v>11.597276826489292</c:v>
                </c:pt>
                <c:pt idx="95">
                  <c:v>12.001158759850796</c:v>
                </c:pt>
                <c:pt idx="96">
                  <c:v>12.40445717952241</c:v>
                </c:pt>
                <c:pt idx="97">
                  <c:v>12.807229749056319</c:v>
                </c:pt>
                <c:pt idx="98">
                  <c:v>13.209533371253656</c:v>
                </c:pt>
                <c:pt idx="99">
                  <c:v>13.611424243557678</c:v>
                </c:pt>
                <c:pt idx="100">
                  <c:v>14.012957911578383</c:v>
                </c:pt>
                <c:pt idx="101">
                  <c:v>14.414189320891978</c:v>
                </c:pt>
                <c:pt idx="102">
                  <c:v>14.815172867250908</c:v>
                </c:pt>
                <c:pt idx="103">
                  <c:v>15.215962445330888</c:v>
                </c:pt>
                <c:pt idx="104">
                  <c:v>15.616611496137978</c:v>
                </c:pt>
                <c:pt idx="105">
                  <c:v>16.017173053188742</c:v>
                </c:pt>
                <c:pt idx="106">
                  <c:v>16.417699787573667</c:v>
                </c:pt>
                <c:pt idx="107">
                  <c:v>16.818244052008424</c:v>
                </c:pt>
                <c:pt idx="108">
                  <c:v>17.2188579239712</c:v>
                </c:pt>
                <c:pt idx="109">
                  <c:v>17.619593248023648</c:v>
                </c:pt>
                <c:pt idx="110">
                  <c:v>18.020501677404582</c:v>
                </c:pt>
                <c:pt idx="111">
                  <c:v>18.421634714987363</c:v>
                </c:pt>
                <c:pt idx="112">
                  <c:v>18.823043753684829</c:v>
                </c:pt>
                <c:pt idx="113">
                  <c:v>19.224780116384636</c:v>
                </c:pt>
                <c:pt idx="114">
                  <c:v>19.62689509549665</c:v>
                </c:pt>
                <c:pt idx="115">
                  <c:v>20.029439992189737</c:v>
                </c:pt>
                <c:pt idx="116">
                  <c:v>20.43246615539573</c:v>
                </c:pt>
                <c:pt idx="117">
                  <c:v>20.836025020654972</c:v>
                </c:pt>
                <c:pt idx="118">
                  <c:v>21.240168148879832</c:v>
                </c:pt>
                <c:pt idx="119">
                  <c:v>21.64494726510793</c:v>
                </c:pt>
                <c:pt idx="120">
                  <c:v>22.05041429731898</c:v>
                </c:pt>
                <c:pt idx="121">
                  <c:v>22.45662141538827</c:v>
                </c:pt>
                <c:pt idx="122">
                  <c:v>22.863621070248826</c:v>
                </c:pt>
                <c:pt idx="123">
                  <c:v>23.271466033336424</c:v>
                </c:pt>
                <c:pt idx="124">
                  <c:v>23.680209436389248</c:v>
                </c:pt>
                <c:pt idx="125">
                  <c:v>24.089904811678025</c:v>
                </c:pt>
                <c:pt idx="126">
                  <c:v>24.500606132740643</c:v>
                </c:pt>
                <c:pt idx="127">
                  <c:v>24.912367855698847</c:v>
                </c:pt>
                <c:pt idx="128">
                  <c:v>25.32524496123375</c:v>
                </c:pt>
                <c:pt idx="129">
                  <c:v>25.73929299729997</c:v>
                </c:pt>
                <c:pt idx="130">
                  <c:v>26.154568122662113</c:v>
                </c:pt>
                <c:pt idx="131">
                  <c:v>26.571127151334679</c:v>
                </c:pt>
                <c:pt idx="132">
                  <c:v>26.989027598015127</c:v>
                </c:pt>
                <c:pt idx="133">
                  <c:v>27.408327724597711</c:v>
                </c:pt>
                <c:pt idx="134">
                  <c:v>27.829086587862946</c:v>
                </c:pt>
                <c:pt idx="135">
                  <c:v>28.251364088437811</c:v>
                </c:pt>
                <c:pt idx="136">
                  <c:v>28.675221021128721</c:v>
                </c:pt>
                <c:pt idx="137">
                  <c:v>29.100719126731974</c:v>
                </c:pt>
                <c:pt idx="138">
                  <c:v>29.527921145431378</c:v>
                </c:pt>
                <c:pt idx="139">
                  <c:v>29.956890871898736</c:v>
                </c:pt>
                <c:pt idx="140">
                  <c:v>30.387693212217982</c:v>
                </c:pt>
                <c:pt idx="141">
                  <c:v>30.820394242760074</c:v>
                </c:pt>
                <c:pt idx="142">
                  <c:v>31.25506127114204</c:v>
                </c:pt>
                <c:pt idx="143">
                  <c:v>31.691762899412424</c:v>
                </c:pt>
                <c:pt idx="144">
                  <c:v>32.130569089611129</c:v>
                </c:pt>
                <c:pt idx="145">
                  <c:v>32.571551231862145</c:v>
                </c:pt>
                <c:pt idx="146">
                  <c:v>33.01478221516544</c:v>
                </c:pt>
                <c:pt idx="147">
                  <c:v>33.460336501065456</c:v>
                </c:pt>
                <c:pt idx="148">
                  <c:v>33.908290200384215</c:v>
                </c:pt>
                <c:pt idx="149">
                  <c:v>34.358721153218028</c:v>
                </c:pt>
                <c:pt idx="150">
                  <c:v>34.811709012410745</c:v>
                </c:pt>
                <c:pt idx="151">
                  <c:v>35.267335330730134</c:v>
                </c:pt>
                <c:pt idx="152">
                  <c:v>35.725683651987481</c:v>
                </c:pt>
                <c:pt idx="153">
                  <c:v>36.186839606358546</c:v>
                </c:pt>
                <c:pt idx="154">
                  <c:v>36.650891010180942</c:v>
                </c:pt>
                <c:pt idx="155">
                  <c:v>37.117927970521123</c:v>
                </c:pt>
                <c:pt idx="156">
                  <c:v>37.588042994826935</c:v>
                </c:pt>
                <c:pt idx="157">
                  <c:v>38.061331106000523</c:v>
                </c:pt>
                <c:pt idx="158">
                  <c:v>38.537889963256077</c:v>
                </c:pt>
                <c:pt idx="159">
                  <c:v>39.017819989147483</c:v>
                </c:pt>
                <c:pt idx="160">
                  <c:v>39.501224503184176</c:v>
                </c:pt>
                <c:pt idx="161">
                  <c:v>39.988209862482449</c:v>
                </c:pt>
                <c:pt idx="162">
                  <c:v>40.478885609935105</c:v>
                </c:pt>
                <c:pt idx="163">
                  <c:v>40.973364630417734</c:v>
                </c:pt>
                <c:pt idx="164">
                  <c:v>41.471763315592341</c:v>
                </c:pt>
                <c:pt idx="165">
                  <c:v>41.974201737912153</c:v>
                </c:pt>
                <c:pt idx="166">
                  <c:v>42.480803834480639</c:v>
                </c:pt>
                <c:pt idx="167">
                  <c:v>42.991697601469184</c:v>
                </c:pt>
                <c:pt idx="168">
                  <c:v>43.507015299858551</c:v>
                </c:pt>
                <c:pt idx="169">
                  <c:v>44.02689367332988</c:v>
                </c:pt>
                <c:pt idx="170">
                  <c:v>44.551474179202216</c:v>
                </c:pt>
                <c:pt idx="171">
                  <c:v>45.080903233390416</c:v>
                </c:pt>
                <c:pt idx="172">
                  <c:v>45.615332470439682</c:v>
                </c:pt>
                <c:pt idx="173">
                  <c:v>46.154919019786576</c:v>
                </c:pt>
                <c:pt idx="174">
                  <c:v>46.699825799499536</c:v>
                </c:pt>
                <c:pt idx="175">
                  <c:v>47.250221828861129</c:v>
                </c:pt>
                <c:pt idx="176">
                  <c:v>47.80628256128</c:v>
                </c:pt>
                <c:pt idx="177">
                  <c:v>48.368190239159787</c:v>
                </c:pt>
                <c:pt idx="178">
                  <c:v>48.936134272499487</c:v>
                </c:pt>
                <c:pt idx="179">
                  <c:v>49.510311643170553</c:v>
                </c:pt>
                <c:pt idx="180">
                  <c:v>50.09092733700362</c:v>
                </c:pt>
                <c:pt idx="181">
                  <c:v>50.678194806021452</c:v>
                </c:pt>
                <c:pt idx="182">
                  <c:v>51.272336463388513</c:v>
                </c:pt>
                <c:pt idx="183">
                  <c:v>51.873584213902632</c:v>
                </c:pt>
                <c:pt idx="184">
                  <c:v>52.482180023141495</c:v>
                </c:pt>
                <c:pt idx="185">
                  <c:v>53.098376528694757</c:v>
                </c:pt>
                <c:pt idx="186">
                  <c:v>53.722437697273904</c:v>
                </c:pt>
                <c:pt idx="187">
                  <c:v>54.35463953189128</c:v>
                </c:pt>
                <c:pt idx="188">
                  <c:v>54.99527083374943</c:v>
                </c:pt>
                <c:pt idx="189">
                  <c:v>55.644634023990079</c:v>
                </c:pt>
                <c:pt idx="190">
                  <c:v>56.303046031021495</c:v>
                </c:pt>
                <c:pt idx="191">
                  <c:v>56.970839249786479</c:v>
                </c:pt>
                <c:pt idx="192">
                  <c:v>57.648362580061189</c:v>
                </c:pt>
                <c:pt idx="193">
                  <c:v>58.335982551696475</c:v>
                </c:pt>
                <c:pt idx="194">
                  <c:v>59.034084545650614</c:v>
                </c:pt>
                <c:pt idx="195">
                  <c:v>59.743074120721303</c:v>
                </c:pt>
                <c:pt idx="196">
                  <c:v>60.463378457096667</c:v>
                </c:pt>
                <c:pt idx="197">
                  <c:v>61.195447929223121</c:v>
                </c:pt>
                <c:pt idx="198">
                  <c:v>61.93975782207076</c:v>
                </c:pt>
                <c:pt idx="199">
                  <c:v>62.696810206682528</c:v>
                </c:pt>
                <c:pt idx="200">
                  <c:v>63.467135992979195</c:v>
                </c:pt>
                <c:pt idx="201">
                  <c:v>64.251297180183712</c:v>
                </c:pt>
                <c:pt idx="202">
                  <c:v>65.049889327999779</c:v>
                </c:pt>
                <c:pt idx="203">
                  <c:v>65.863544274880155</c:v>
                </c:pt>
                <c:pt idx="204">
                  <c:v>66.692933133439681</c:v>
                </c:pt>
                <c:pt idx="205">
                  <c:v>67.538769597396595</c:v>
                </c:pt>
                <c:pt idx="206">
                  <c:v>68.401813599478771</c:v>
                </c:pt>
                <c:pt idx="207">
                  <c:v>69.282875365644486</c:v>
                </c:pt>
                <c:pt idx="208">
                  <c:v>70.182819917918266</c:v>
                </c:pt>
                <c:pt idx="209">
                  <c:v>71.102572086323676</c:v>
                </c:pt>
                <c:pt idx="210">
                  <c:v>72.043122100075209</c:v>
                </c:pt>
                <c:pt idx="211">
                  <c:v>73.005531839664059</c:v>
                </c:pt>
                <c:pt idx="212">
                  <c:v>73.990941845145983</c:v>
                </c:pt>
                <c:pt idx="213">
                  <c:v>75.000579192264695</c:v>
                </c:pt>
                <c:pt idx="214">
                  <c:v>76.035766367645863</c:v>
                </c:pt>
                <c:pt idx="215">
                  <c:v>77.097931297905006</c:v>
                </c:pt>
                <c:pt idx="216">
                  <c:v>78.188618716081464</c:v>
                </c:pt>
                <c:pt idx="217">
                  <c:v>79.309503083540505</c:v>
                </c:pt>
                <c:pt idx="218">
                  <c:v>80.46240332790336</c:v>
                </c:pt>
                <c:pt idx="219">
                  <c:v>81.649299709622824</c:v>
                </c:pt>
                <c:pt idx="220">
                  <c:v>82.872353194077277</c:v>
                </c:pt>
                <c:pt idx="221">
                  <c:v>84.133927785760136</c:v>
                </c:pt>
                <c:pt idx="222">
                  <c:v>85.436616380640942</c:v>
                </c:pt>
                <c:pt idx="223">
                  <c:v>86.78327081770027</c:v>
                </c:pt>
                <c:pt idx="224">
                  <c:v>88.177036968555342</c:v>
                </c:pt>
                <c:pt idx="225">
                  <c:v>89.621395905072859</c:v>
                </c:pt>
                <c:pt idx="226">
                  <c:v>91.120212442520824</c:v>
                </c:pt>
                <c:pt idx="227">
                  <c:v>92.677792688729141</c:v>
                </c:pt>
                <c:pt idx="228">
                  <c:v>94.298952663447267</c:v>
                </c:pt>
                <c:pt idx="229">
                  <c:v>95.989100622148271</c:v>
                </c:pt>
                <c:pt idx="230">
                  <c:v>97.754336474904278</c:v>
                </c:pt>
                <c:pt idx="231">
                  <c:v>99.601572704762759</c:v>
                </c:pt>
                <c:pt idx="232">
                  <c:v>101.53868256375819</c:v>
                </c:pt>
                <c:pt idx="233">
                  <c:v>103.57468320804065</c:v>
                </c:pt>
                <c:pt idx="234">
                  <c:v>105.71996404862017</c:v>
                </c:pt>
                <c:pt idx="235">
                  <c:v>107.98657427541423</c:v>
                </c:pt>
                <c:pt idx="236">
                  <c:v>110.38858877249749</c:v>
                </c:pt>
                <c:pt idx="237">
                  <c:v>112.94257928288209</c:v>
                </c:pt>
                <c:pt idx="238">
                  <c:v>115.6682289796853</c:v>
                </c:pt>
                <c:pt idx="239">
                  <c:v>118.5891456422853</c:v>
                </c:pt>
                <c:pt idx="240">
                  <c:v>121.73395490967306</c:v>
                </c:pt>
                <c:pt idx="241">
                  <c:v>125.13779659106262</c:v>
                </c:pt>
                <c:pt idx="242">
                  <c:v>128.84441441023722</c:v>
                </c:pt>
                <c:pt idx="243">
                  <c:v>132.90914243275836</c:v>
                </c:pt>
                <c:pt idx="244">
                  <c:v>137.40328724986614</c:v>
                </c:pt>
                <c:pt idx="245">
                  <c:v>142.42075882028541</c:v>
                </c:pt>
                <c:pt idx="246">
                  <c:v>148.08847316993644</c:v>
                </c:pt>
                <c:pt idx="247">
                  <c:v>154.58339298093767</c:v>
                </c:pt>
                <c:pt idx="248">
                  <c:v>162.16194911026304</c:v>
                </c:pt>
                <c:pt idx="249">
                  <c:v>171.21427969650887</c:v>
                </c:pt>
                <c:pt idx="250">
                  <c:v>182.37300419781593</c:v>
                </c:pt>
                <c:pt idx="251">
                  <c:v>196.75738050549535</c:v>
                </c:pt>
                <c:pt idx="252">
                  <c:v>216.61644639323828</c:v>
                </c:pt>
                <c:pt idx="253">
                  <c:v>247.50497710659954</c:v>
                </c:pt>
                <c:pt idx="254">
                  <c:v>310.13849537338535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2-4F22-9B7C-32BAA6AAC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43392"/>
        <c:axId val="61645184"/>
      </c:lineChart>
      <c:catAx>
        <c:axId val="616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645184"/>
        <c:crosses val="autoZero"/>
        <c:auto val="1"/>
        <c:lblAlgn val="ctr"/>
        <c:lblOffset val="100"/>
        <c:noMultiLvlLbl val="0"/>
      </c:catAx>
      <c:valAx>
        <c:axId val="6164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4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25208816192316E-2"/>
          <c:y val="2.5239408832285232E-2"/>
          <c:w val="0.8541779106154852"/>
          <c:h val="0.9602594373689875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GRAPH!$A$1:$A$254</c:f>
              <c:numCache>
                <c:formatCode>General</c:formatCode>
                <c:ptCount val="254"/>
                <c:pt idx="0">
                  <c:v>-53.350184480044931</c:v>
                </c:pt>
                <c:pt idx="1">
                  <c:v>-44.59535991111747</c:v>
                </c:pt>
                <c:pt idx="2">
                  <c:v>-39.120467173723171</c:v>
                </c:pt>
                <c:pt idx="3">
                  <c:v>-35.057620890499209</c:v>
                </c:pt>
                <c:pt idx="4">
                  <c:v>-31.794540399829231</c:v>
                </c:pt>
                <c:pt idx="5">
                  <c:v>-29.050146434786257</c:v>
                </c:pt>
                <c:pt idx="6">
                  <c:v>-26.670979786330577</c:v>
                </c:pt>
                <c:pt idx="7">
                  <c:v>-24.563678550518006</c:v>
                </c:pt>
                <c:pt idx="8">
                  <c:v>-22.667039311087365</c:v>
                </c:pt>
                <c:pt idx="9">
                  <c:v>-20.938678473193335</c:v>
                </c:pt>
                <c:pt idx="10">
                  <c:v>-19.347984046849859</c:v>
                </c:pt>
                <c:pt idx="11">
                  <c:v>-17.872096607924021</c:v>
                </c:pt>
                <c:pt idx="12">
                  <c:v>-16.493477101014264</c:v>
                </c:pt>
                <c:pt idx="13">
                  <c:v>-15.198362813751544</c:v>
                </c:pt>
                <c:pt idx="14">
                  <c:v>-13.975747823949234</c:v>
                </c:pt>
                <c:pt idx="15">
                  <c:v>-12.816687181150201</c:v>
                </c:pt>
                <c:pt idx="16">
                  <c:v>-11.713808507828787</c:v>
                </c:pt>
                <c:pt idx="17">
                  <c:v>-10.660960796926418</c:v>
                </c:pt>
                <c:pt idx="18">
                  <c:v>-9.6529564901802587</c:v>
                </c:pt>
                <c:pt idx="19">
                  <c:v>-8.6853785224430453</c:v>
                </c:pt>
                <c:pt idx="20">
                  <c:v>-7.7544335811337533</c:v>
                </c:pt>
                <c:pt idx="21">
                  <c:v>-6.8568388666475926</c:v>
                </c:pt>
                <c:pt idx="22">
                  <c:v>-5.9897335495798529</c:v>
                </c:pt>
                <c:pt idx="23">
                  <c:v>-5.1506087122170356</c:v>
                </c:pt>
                <c:pt idx="24">
                  <c:v>-4.3372513153810246</c:v>
                </c:pt>
                <c:pt idx="25">
                  <c:v>-3.5476989407044357</c:v>
                </c:pt>
                <c:pt idx="26">
                  <c:v>-2.7802029061701887</c:v>
                </c:pt>
                <c:pt idx="27">
                  <c:v>-2.0331979564584231</c:v>
                </c:pt>
                <c:pt idx="28">
                  <c:v>-1.3052771656995787</c:v>
                </c:pt>
                <c:pt idx="29">
                  <c:v>-0.59517100930838751</c:v>
                </c:pt>
                <c:pt idx="30">
                  <c:v>9.8270202121284456E-2</c:v>
                </c:pt>
                <c:pt idx="31">
                  <c:v>0.7760911569248492</c:v>
                </c:pt>
                <c:pt idx="32">
                  <c:v>1.4392441406569105</c:v>
                </c:pt>
                <c:pt idx="33">
                  <c:v>2.0885997924618209</c:v>
                </c:pt>
                <c:pt idx="34">
                  <c:v>2.7249563345927754</c:v>
                </c:pt>
                <c:pt idx="35">
                  <c:v>3.3490475288734842</c:v>
                </c:pt>
                <c:pt idx="36">
                  <c:v>3.9615495658966893</c:v>
                </c:pt>
                <c:pt idx="37">
                  <c:v>4.5630870548728808</c:v>
                </c:pt>
                <c:pt idx="38">
                  <c:v>5.1542382519394323</c:v>
                </c:pt>
                <c:pt idx="39">
                  <c:v>5.7355396406636032</c:v>
                </c:pt>
                <c:pt idx="40">
                  <c:v>6.3074899590918676</c:v>
                </c:pt>
                <c:pt idx="41">
                  <c:v>6.8705537520085045</c:v>
                </c:pt>
                <c:pt idx="42">
                  <c:v>7.4251645142988423</c:v>
                </c:pt>
                <c:pt idx="43">
                  <c:v>7.9717274808560887</c:v>
                </c:pt>
                <c:pt idx="44">
                  <c:v>8.5106221098791366</c:v>
                </c:pt>
                <c:pt idx="45">
                  <c:v>9.0422042993047285</c:v>
                </c:pt>
                <c:pt idx="46">
                  <c:v>9.5668083702200306</c:v>
                </c:pt>
                <c:pt idx="47">
                  <c:v>10.084748846189655</c:v>
                </c:pt>
                <c:pt idx="48">
                  <c:v>10.596322053312576</c:v>
                </c:pt>
                <c:pt idx="49">
                  <c:v>11.1018075623698</c:v>
                </c:pt>
                <c:pt idx="50">
                  <c:v>11.601469491505782</c:v>
                </c:pt>
                <c:pt idx="51">
                  <c:v>12.095557685414065</c:v>
                </c:pt>
                <c:pt idx="52">
                  <c:v>12.584308784905488</c:v>
                </c:pt>
                <c:pt idx="53">
                  <c:v>13.067947198942704</c:v>
                </c:pt>
                <c:pt idx="54">
                  <c:v>13.546685989700336</c:v>
                </c:pt>
                <c:pt idx="55">
                  <c:v>14.02072767989614</c:v>
                </c:pt>
                <c:pt idx="56">
                  <c:v>14.490264990511037</c:v>
                </c:pt>
                <c:pt idx="57">
                  <c:v>14.955481516043164</c:v>
                </c:pt>
                <c:pt idx="58">
                  <c:v>15.416552343598198</c:v>
                </c:pt>
                <c:pt idx="59">
                  <c:v>15.873644621389758</c:v>
                </c:pt>
                <c:pt idx="60">
                  <c:v>16.326918081586371</c:v>
                </c:pt>
                <c:pt idx="61">
                  <c:v>16.776525521892097</c:v>
                </c:pt>
                <c:pt idx="62">
                  <c:v>17.222613249759945</c:v>
                </c:pt>
                <c:pt idx="63">
                  <c:v>17.66532149271768</c:v>
                </c:pt>
                <c:pt idx="64">
                  <c:v>18.104784777913096</c:v>
                </c:pt>
                <c:pt idx="65">
                  <c:v>18.541132283658101</c:v>
                </c:pt>
                <c:pt idx="66">
                  <c:v>18.974488165464209</c:v>
                </c:pt>
                <c:pt idx="67">
                  <c:v>19.404971858809063</c:v>
                </c:pt>
                <c:pt idx="68">
                  <c:v>19.832698360645281</c:v>
                </c:pt>
                <c:pt idx="69">
                  <c:v>20.257778491468059</c:v>
                </c:pt>
                <c:pt idx="70">
                  <c:v>20.680319139576966</c:v>
                </c:pt>
                <c:pt idx="71">
                  <c:v>21.100423489013679</c:v>
                </c:pt>
                <c:pt idx="72">
                  <c:v>21.518191232513288</c:v>
                </c:pt>
                <c:pt idx="73">
                  <c:v>21.933718770685743</c:v>
                </c:pt>
                <c:pt idx="74">
                  <c:v>22.347099398529053</c:v>
                </c:pt>
                <c:pt idx="75">
                  <c:v>22.75842348027669</c:v>
                </c:pt>
                <c:pt idx="76">
                  <c:v>23.167778613492771</c:v>
                </c:pt>
                <c:pt idx="77">
                  <c:v>23.575249783246875</c:v>
                </c:pt>
                <c:pt idx="78">
                  <c:v>23.980919507127794</c:v>
                </c:pt>
                <c:pt idx="79">
                  <c:v>24.38486797179138</c:v>
                </c:pt>
                <c:pt idx="80">
                  <c:v>24.787173161677572</c:v>
                </c:pt>
                <c:pt idx="81">
                  <c:v>25.187910980480069</c:v>
                </c:pt>
                <c:pt idx="82">
                  <c:v>25.587155365901481</c:v>
                </c:pt>
                <c:pt idx="83">
                  <c:v>25.984978398187422</c:v>
                </c:pt>
                <c:pt idx="84">
                  <c:v>26.381450402889072</c:v>
                </c:pt>
                <c:pt idx="85">
                  <c:v>26.77664004827227</c:v>
                </c:pt>
                <c:pt idx="86">
                  <c:v>27.170614437755887</c:v>
                </c:pt>
                <c:pt idx="87">
                  <c:v>27.563439197733658</c:v>
                </c:pt>
                <c:pt idx="88">
                  <c:v>27.955178561107914</c:v>
                </c:pt>
                <c:pt idx="89">
                  <c:v>28.345895446838085</c:v>
                </c:pt>
                <c:pt idx="90">
                  <c:v>28.735651535785109</c:v>
                </c:pt>
                <c:pt idx="91">
                  <c:v>29.124507343112157</c:v>
                </c:pt>
                <c:pt idx="92">
                  <c:v>29.512522287484956</c:v>
                </c:pt>
                <c:pt idx="93">
                  <c:v>29.899754757296819</c:v>
                </c:pt>
                <c:pt idx="94">
                  <c:v>30.286262174127955</c:v>
                </c:pt>
                <c:pt idx="95">
                  <c:v>30.672101053636652</c:v>
                </c:pt>
                <c:pt idx="96">
                  <c:v>31.057327064064111</c:v>
                </c:pt>
                <c:pt idx="97">
                  <c:v>31.441995082525295</c:v>
                </c:pt>
                <c:pt idx="98">
                  <c:v>31.826159249246473</c:v>
                </c:pt>
                <c:pt idx="99">
                  <c:v>32.20987301989976</c:v>
                </c:pt>
                <c:pt idx="100">
                  <c:v>32.593189216177848</c:v>
                </c:pt>
                <c:pt idx="101">
                  <c:v>32.976160074741301</c:v>
                </c:pt>
                <c:pt idx="102">
                  <c:v>33.358837294665193</c:v>
                </c:pt>
                <c:pt idx="103">
                  <c:v>33.741272083504839</c:v>
                </c:pt>
                <c:pt idx="104">
                  <c:v>34.123515202093472</c:v>
                </c:pt>
                <c:pt idx="105">
                  <c:v>34.505617008177978</c:v>
                </c:pt>
                <c:pt idx="106">
                  <c:v>34.887627498997688</c:v>
                </c:pt>
                <c:pt idx="107">
                  <c:v>35.269596352900805</c:v>
                </c:pt>
                <c:pt idx="108">
                  <c:v>35.651572970093525</c:v>
                </c:pt>
                <c:pt idx="109">
                  <c:v>36.033606512610334</c:v>
                </c:pt>
                <c:pt idx="110">
                  <c:v>36.415745943592469</c:v>
                </c:pt>
                <c:pt idx="111">
                  <c:v>36.798040065955547</c:v>
                </c:pt>
                <c:pt idx="112">
                  <c:v>37.180537560528535</c:v>
                </c:pt>
                <c:pt idx="113">
                  <c:v>37.563287023740202</c:v>
                </c:pt>
                <c:pt idx="114">
                  <c:v>37.946337004929262</c:v>
                </c:pt>
                <c:pt idx="115">
                  <c:v>38.329736043351716</c:v>
                </c:pt>
                <c:pt idx="116">
                  <c:v>38.713532704957345</c:v>
                </c:pt>
                <c:pt idx="117">
                  <c:v>39.097775619007393</c:v>
                </c:pt>
                <c:pt idx="118">
                  <c:v>39.482513514601237</c:v>
                </c:pt>
                <c:pt idx="119">
                  <c:v>39.867795257183275</c:v>
                </c:pt>
                <c:pt idx="120">
                  <c:v>40.253669885097281</c:v>
                </c:pt>
                <c:pt idx="121">
                  <c:v>40.640186646257462</c:v>
                </c:pt>
                <c:pt idx="122">
                  <c:v>41.027395035003849</c:v>
                </c:pt>
                <c:pt idx="123">
                  <c:v>41.415344829210596</c:v>
                </c:pt>
                <c:pt idx="124">
                  <c:v>41.804086127717483</c:v>
                </c:pt>
                <c:pt idx="125">
                  <c:v>42.193669388151989</c:v>
                </c:pt>
                <c:pt idx="126">
                  <c:v>42.584145465214704</c:v>
                </c:pt>
                <c:pt idx="127">
                  <c:v>42.975565649499117</c:v>
                </c:pt>
                <c:pt idx="128">
                  <c:v>43.367981706918101</c:v>
                </c:pt>
                <c:pt idx="129">
                  <c:v>43.761445918813649</c:v>
                </c:pt>
                <c:pt idx="130">
                  <c:v>44.156011122825646</c:v>
                </c:pt>
                <c:pt idx="131">
                  <c:v>44.55173075459885</c:v>
                </c:pt>
                <c:pt idx="132">
                  <c:v>44.948658890410002</c:v>
                </c:pt>
                <c:pt idx="133">
                  <c:v>45.346850290799352</c:v>
                </c:pt>
                <c:pt idx="134">
                  <c:v>45.746360445293647</c:v>
                </c:pt>
                <c:pt idx="135">
                  <c:v>46.147245618312468</c:v>
                </c:pt>
                <c:pt idx="136">
                  <c:v>46.549562896351688</c:v>
                </c:pt>
                <c:pt idx="137">
                  <c:v>46.953370236543265</c:v>
                </c:pt>
                <c:pt idx="138">
                  <c:v>47.358726516694844</c:v>
                </c:pt>
                <c:pt idx="139">
                  <c:v>47.765691586918081</c:v>
                </c:pt>
                <c:pt idx="140">
                  <c:v>48.174326322957654</c:v>
                </c:pt>
                <c:pt idx="141">
                  <c:v>48.584692681342801</c:v>
                </c:pt>
                <c:pt idx="142">
                  <c:v>48.996853756485905</c:v>
                </c:pt>
                <c:pt idx="143">
                  <c:v>49.410873839860983</c:v>
                </c:pt>
                <c:pt idx="144">
                  <c:v>49.826818481403734</c:v>
                </c:pt>
                <c:pt idx="145">
                  <c:v>50.244754553279449</c:v>
                </c:pt>
                <c:pt idx="146">
                  <c:v>50.664750316177901</c:v>
                </c:pt>
                <c:pt idx="147">
                  <c:v>51.086875488301359</c:v>
                </c:pt>
                <c:pt idx="148">
                  <c:v>51.511201317222003</c:v>
                </c:pt>
                <c:pt idx="149">
                  <c:v>51.937800654798139</c:v>
                </c:pt>
                <c:pt idx="150">
                  <c:v>52.366748035348564</c:v>
                </c:pt>
                <c:pt idx="151">
                  <c:v>52.79811975729848</c:v>
                </c:pt>
                <c:pt idx="152">
                  <c:v>53.23199396852516</c:v>
                </c:pt>
                <c:pt idx="153">
                  <c:v>53.668450755645267</c:v>
                </c:pt>
                <c:pt idx="154">
                  <c:v>54.107572237504314</c:v>
                </c:pt>
                <c:pt idx="155">
                  <c:v>54.549442663144475</c:v>
                </c:pt>
                <c:pt idx="156">
                  <c:v>54.994148514550034</c:v>
                </c:pt>
                <c:pt idx="157">
                  <c:v>55.441778614486509</c:v>
                </c:pt>
                <c:pt idx="158">
                  <c:v>55.89242423977737</c:v>
                </c:pt>
                <c:pt idx="159">
                  <c:v>56.346179240383094</c:v>
                </c:pt>
                <c:pt idx="160">
                  <c:v>56.803140164679178</c:v>
                </c:pt>
                <c:pt idx="161">
                  <c:v>57.263406391354351</c:v>
                </c:pt>
                <c:pt idx="162">
                  <c:v>57.727080268388079</c:v>
                </c:pt>
                <c:pt idx="163">
                  <c:v>58.194267259597211</c:v>
                </c:pt>
                <c:pt idx="164">
                  <c:v>58.665076099284136</c:v>
                </c:pt>
                <c:pt idx="165">
                  <c:v>59.13961895555866</c:v>
                </c:pt>
                <c:pt idx="166">
                  <c:v>59.618011602952151</c:v>
                </c:pt>
                <c:pt idx="167">
                  <c:v>60.100373604994729</c:v>
                </c:pt>
                <c:pt idx="168">
                  <c:v>60.586828507479993</c:v>
                </c:pt>
                <c:pt idx="169">
                  <c:v>61.077504043203476</c:v>
                </c:pt>
                <c:pt idx="170">
                  <c:v>61.572532349026517</c:v>
                </c:pt>
                <c:pt idx="171">
                  <c:v>62.072050196192833</c:v>
                </c:pt>
                <c:pt idx="172">
                  <c:v>62.576199234902333</c:v>
                </c:pt>
                <c:pt idx="173">
                  <c:v>63.085126254239071</c:v>
                </c:pt>
                <c:pt idx="174">
                  <c:v>63.598983458644341</c:v>
                </c:pt>
                <c:pt idx="175">
                  <c:v>64.117928762237113</c:v>
                </c:pt>
                <c:pt idx="176">
                  <c:v>64.642126102400709</c:v>
                </c:pt>
                <c:pt idx="177">
                  <c:v>65.171745774188935</c:v>
                </c:pt>
                <c:pt idx="178">
                  <c:v>65.706964787247841</c:v>
                </c:pt>
                <c:pt idx="179">
                  <c:v>66.247967247113991</c:v>
                </c:pt>
                <c:pt idx="180">
                  <c:v>66.794944762930186</c:v>
                </c:pt>
                <c:pt idx="181">
                  <c:v>67.348096883815572</c:v>
                </c:pt>
                <c:pt idx="182">
                  <c:v>67.907631566356201</c:v>
                </c:pt>
                <c:pt idx="183">
                  <c:v>68.473765675924255</c:v>
                </c:pt>
                <c:pt idx="184">
                  <c:v>69.04672552481577</c:v>
                </c:pt>
                <c:pt idx="185">
                  <c:v>69.626747450505491</c:v>
                </c:pt>
                <c:pt idx="186">
                  <c:v>70.214078437663488</c:v>
                </c:pt>
                <c:pt idx="187">
                  <c:v>70.808976787971119</c:v>
                </c:pt>
                <c:pt idx="188">
                  <c:v>71.411712842208942</c:v>
                </c:pt>
                <c:pt idx="189">
                  <c:v>72.022569759584542</c:v>
                </c:pt>
                <c:pt idx="190">
                  <c:v>72.641844359822471</c:v>
                </c:pt>
                <c:pt idx="191">
                  <c:v>73.269848034168319</c:v>
                </c:pt>
                <c:pt idx="192">
                  <c:v>73.906907732167781</c:v>
                </c:pt>
                <c:pt idx="193">
                  <c:v>74.553367031890502</c:v>
                </c:pt>
                <c:pt idx="194">
                  <c:v>75.209587302179614</c:v>
                </c:pt>
                <c:pt idx="195">
                  <c:v>75.875948966555882</c:v>
                </c:pt>
                <c:pt idx="196">
                  <c:v>76.552852879588954</c:v>
                </c:pt>
                <c:pt idx="197">
                  <c:v>77.240721827911671</c:v>
                </c:pt>
                <c:pt idx="198">
                  <c:v>77.94000216960842</c:v>
                </c:pt>
                <c:pt idx="199">
                  <c:v>78.651165627497505</c:v>
                </c:pt>
                <c:pt idx="200">
                  <c:v>79.374711253887938</c:v>
                </c:pt>
                <c:pt idx="201">
                  <c:v>80.111167586765703</c:v>
                </c:pt>
                <c:pt idx="202">
                  <c:v>80.861095020111577</c:v>
                </c:pt>
                <c:pt idx="203">
                  <c:v>81.625088414245511</c:v>
                </c:pt>
                <c:pt idx="204">
                  <c:v>82.403779975797931</c:v>
                </c:pt>
                <c:pt idx="205">
                  <c:v>83.197842441234627</c:v>
                </c:pt>
                <c:pt idx="206">
                  <c:v>84.007992602926777</c:v>
                </c:pt>
                <c:pt idx="207">
                  <c:v>84.834995222693408</c:v>
                </c:pt>
                <c:pt idx="208">
                  <c:v>85.679667384739844</c:v>
                </c:pt>
                <c:pt idx="209">
                  <c:v>86.542883348175906</c:v>
                </c:pt>
                <c:pt idx="210">
                  <c:v>87.425579969087778</c:v>
                </c:pt>
                <c:pt idx="211">
                  <c:v>88.328762773785286</c:v>
                </c:pt>
                <c:pt idx="212">
                  <c:v>89.253512778759386</c:v>
                </c:pt>
                <c:pt idx="213">
                  <c:v>90.200994169553155</c:v>
                </c:pt>
                <c:pt idx="214">
                  <c:v>91.172462970825961</c:v>
                </c:pt>
                <c:pt idx="215">
                  <c:v>92.169276864152891</c:v>
                </c:pt>
                <c:pt idx="216">
                  <c:v>93.192906339574563</c:v>
                </c:pt>
                <c:pt idx="217">
                  <c:v>94.244947402865648</c:v>
                </c:pt>
                <c:pt idx="218">
                  <c:v>95.327136104584895</c:v>
                </c:pt>
                <c:pt idx="219">
                  <c:v>96.441365211322875</c:v>
                </c:pt>
                <c:pt idx="220">
                  <c:v>97.589703406930028</c:v>
                </c:pt>
                <c:pt idx="221">
                  <c:v>98.774417495492969</c:v>
                </c:pt>
                <c:pt idx="222">
                  <c:v>99.997998183178368</c:v>
                </c:pt>
                <c:pt idx="223">
                  <c:v>101.26319014905499</c:v>
                </c:pt>
                <c:pt idx="224">
                  <c:v>102.57302728406756</c:v>
                </c:pt>
                <c:pt idx="225">
                  <c:v>103.93087419380407</c:v>
                </c:pt>
                <c:pt idx="226">
                  <c:v>105.34047534001678</c:v>
                </c:pt>
                <c:pt idx="227">
                  <c:v>106.80601355925421</c:v>
                </c:pt>
                <c:pt idx="228">
                  <c:v>108.33218017391249</c:v>
                </c:pt>
                <c:pt idx="229">
                  <c:v>109.92425954290189</c:v>
                </c:pt>
                <c:pt idx="230">
                  <c:v>111.58823174474787</c:v>
                </c:pt>
                <c:pt idx="231">
                  <c:v>113.33089822989314</c:v>
                </c:pt>
                <c:pt idx="232">
                  <c:v>115.16003684463732</c:v>
                </c:pt>
                <c:pt idx="233">
                  <c:v>117.08459479914018</c:v>
                </c:pt>
                <c:pt idx="234">
                  <c:v>119.1149312008589</c:v>
                </c:pt>
                <c:pt idx="235">
                  <c:v>121.26312512281487</c:v>
                </c:pt>
                <c:pt idx="236">
                  <c:v>123.54337147818489</c:v>
                </c:pt>
                <c:pt idx="237">
                  <c:v>125.97249627117372</c:v>
                </c:pt>
                <c:pt idx="238">
                  <c:v>128.5706367855073</c:v>
                </c:pt>
                <c:pt idx="239">
                  <c:v>131.36215378744799</c:v>
                </c:pt>
                <c:pt idx="240">
                  <c:v>134.37687671776024</c:v>
                </c:pt>
                <c:pt idx="241">
                  <c:v>137.65183772349343</c:v>
                </c:pt>
                <c:pt idx="242">
                  <c:v>141.23374199021202</c:v>
                </c:pt>
                <c:pt idx="243">
                  <c:v>145.18258021454676</c:v>
                </c:pt>
                <c:pt idx="244">
                  <c:v>149.57707412668907</c:v>
                </c:pt>
                <c:pt idx="245">
                  <c:v>154.52318371911088</c:v>
                </c:pt>
                <c:pt idx="246">
                  <c:v>160.16797700120804</c:v>
                </c:pt>
                <c:pt idx="247">
                  <c:v>166.72344783423739</c:v>
                </c:pt>
                <c:pt idx="248">
                  <c:v>174.51015009130685</c:v>
                </c:pt>
                <c:pt idx="249">
                  <c:v>184.04405509083279</c:v>
                </c:pt>
                <c:pt idx="250">
                  <c:v>196.22974389635073</c:v>
                </c:pt>
                <c:pt idx="251">
                  <c:v>212.86336429561874</c:v>
                </c:pt>
                <c:pt idx="252">
                  <c:v>238.30657313399161</c:v>
                </c:pt>
                <c:pt idx="253">
                  <c:v>288.35525845611437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7-42B4-B84B-3282DB944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15584"/>
        <c:axId val="61717120"/>
      </c:lineChart>
      <c:catAx>
        <c:axId val="617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61717120"/>
        <c:crosses val="autoZero"/>
        <c:auto val="1"/>
        <c:lblAlgn val="ctr"/>
        <c:lblOffset val="100"/>
        <c:noMultiLvlLbl val="0"/>
      </c:catAx>
      <c:valAx>
        <c:axId val="6171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0</xdr:col>
      <xdr:colOff>2886076</xdr:colOff>
      <xdr:row>13</xdr:row>
      <xdr:rowOff>161925</xdr:rowOff>
    </xdr:to>
    <xdr:pic>
      <xdr:nvPicPr>
        <xdr:cNvPr id="2" name="Picture 1" descr="Thermist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19050"/>
          <a:ext cx="2857500" cy="2667000"/>
        </a:xfrm>
        <a:prstGeom prst="rect">
          <a:avLst/>
        </a:prstGeom>
      </xdr:spPr>
    </xdr:pic>
    <xdr:clientData/>
  </xdr:twoCellAnchor>
  <xdr:twoCellAnchor>
    <xdr:from>
      <xdr:col>11</xdr:col>
      <xdr:colOff>9526</xdr:colOff>
      <xdr:row>7</xdr:row>
      <xdr:rowOff>0</xdr:rowOff>
    </xdr:from>
    <xdr:to>
      <xdr:col>24</xdr:col>
      <xdr:colOff>0</xdr:colOff>
      <xdr:row>35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</xdr:row>
      <xdr:rowOff>47624</xdr:rowOff>
    </xdr:from>
    <xdr:to>
      <xdr:col>20</xdr:col>
      <xdr:colOff>514350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62"/>
  <sheetViews>
    <sheetView tabSelected="1" zoomScale="145" zoomScaleNormal="145" workbookViewId="0">
      <selection activeCell="M4" sqref="M4"/>
    </sheetView>
  </sheetViews>
  <sheetFormatPr defaultRowHeight="15" x14ac:dyDescent="0.25"/>
  <cols>
    <col min="1" max="1" width="43.42578125" customWidth="1"/>
    <col min="2" max="2" width="1.42578125" customWidth="1"/>
    <col min="4" max="9" width="12" customWidth="1"/>
    <col min="10" max="10" width="10.85546875" customWidth="1"/>
  </cols>
  <sheetData>
    <row r="1" spans="3:10" ht="17.25" customHeight="1" x14ac:dyDescent="0.25"/>
    <row r="2" spans="3:10" x14ac:dyDescent="0.25">
      <c r="C2" s="2" t="s">
        <v>3</v>
      </c>
      <c r="D2" s="2" t="s">
        <v>4</v>
      </c>
      <c r="E2" s="2" t="s">
        <v>5</v>
      </c>
      <c r="F2" s="2" t="s">
        <v>11</v>
      </c>
      <c r="G2" s="2" t="s">
        <v>6</v>
      </c>
      <c r="H2" s="3" t="s">
        <v>7</v>
      </c>
    </row>
    <row r="3" spans="3:10" x14ac:dyDescent="0.25">
      <c r="C3" s="2"/>
      <c r="D3" s="2"/>
      <c r="E3" s="2"/>
      <c r="F3" s="1" t="s">
        <v>9</v>
      </c>
      <c r="G3" s="2"/>
      <c r="H3" s="3"/>
    </row>
    <row r="4" spans="3:10" x14ac:dyDescent="0.25">
      <c r="C4" s="2"/>
      <c r="D4" s="2">
        <v>3380</v>
      </c>
      <c r="E4" s="2">
        <v>10000</v>
      </c>
      <c r="F4" s="2">
        <v>25</v>
      </c>
      <c r="G4" s="2">
        <v>10000</v>
      </c>
      <c r="H4" s="2">
        <v>3.51</v>
      </c>
    </row>
    <row r="5" spans="3:10" ht="15.75" thickBot="1" x14ac:dyDescent="0.3">
      <c r="C5" s="1"/>
      <c r="D5" s="1"/>
      <c r="E5" s="1"/>
      <c r="F5" s="1"/>
      <c r="G5" s="1"/>
      <c r="H5" s="1"/>
    </row>
    <row r="6" spans="3:10" ht="15.75" thickBot="1" x14ac:dyDescent="0.3">
      <c r="C6" s="1"/>
      <c r="D6" s="1"/>
      <c r="E6" s="4" t="s">
        <v>0</v>
      </c>
      <c r="F6" s="5" t="s">
        <v>2</v>
      </c>
      <c r="G6" s="5" t="s">
        <v>1</v>
      </c>
      <c r="H6" s="5"/>
      <c r="I6" s="5" t="s">
        <v>10</v>
      </c>
      <c r="J6" s="6" t="s">
        <v>12</v>
      </c>
    </row>
    <row r="7" spans="3:10" x14ac:dyDescent="0.25">
      <c r="C7" s="1"/>
      <c r="D7" s="1"/>
      <c r="E7" s="10">
        <v>0</v>
      </c>
      <c r="F7" s="11">
        <f>H4/255*E7</f>
        <v>0</v>
      </c>
      <c r="G7" s="11" t="s">
        <v>8</v>
      </c>
      <c r="H7" s="11"/>
      <c r="I7" s="12"/>
      <c r="J7" s="13"/>
    </row>
    <row r="8" spans="3:10" x14ac:dyDescent="0.25">
      <c r="C8" s="1"/>
      <c r="D8" s="1"/>
      <c r="E8" s="7">
        <v>1</v>
      </c>
      <c r="F8" s="2">
        <f>3.51/255*E8</f>
        <v>1.3764705882352941E-2</v>
      </c>
      <c r="G8" s="2">
        <f>3.51*9955/F8-9955</f>
        <v>2528569.9999999995</v>
      </c>
      <c r="H8" s="2"/>
      <c r="I8" s="8">
        <f>(298.15*3380/LN(10000/G8))/(3380/LN(10000/G8)-298.15)</f>
        <v>200.36279108746632</v>
      </c>
      <c r="J8" s="9">
        <f>I8-273.15</f>
        <v>-72.787208912533657</v>
      </c>
    </row>
    <row r="9" spans="3:10" x14ac:dyDescent="0.25">
      <c r="C9" s="1"/>
      <c r="D9" s="1"/>
      <c r="E9" s="7">
        <v>2</v>
      </c>
      <c r="F9" s="2">
        <f t="shared" ref="F9:F72" si="0">3.51/255*E9</f>
        <v>2.7529411764705882E-2</v>
      </c>
      <c r="G9" s="2">
        <f t="shared" ref="G9:G72" si="1">3.51*9955/F9-9955</f>
        <v>1259307.4999999998</v>
      </c>
      <c r="H9" s="2"/>
      <c r="I9" s="8">
        <f t="shared" ref="I9:I72" si="2">(298.15*3380/LN(10000/G9))/(3380/LN(10000/G9)-298.15)</f>
        <v>208.9992388409006</v>
      </c>
      <c r="J9" s="9">
        <f t="shared" ref="J9:J72" si="3">I9-273.15</f>
        <v>-64.150761159099375</v>
      </c>
    </row>
    <row r="10" spans="3:10" x14ac:dyDescent="0.25">
      <c r="C10" s="1"/>
      <c r="D10" s="1"/>
      <c r="E10" s="7">
        <v>3</v>
      </c>
      <c r="F10" s="2">
        <f t="shared" si="0"/>
        <v>4.1294117647058821E-2</v>
      </c>
      <c r="G10" s="2">
        <f t="shared" si="1"/>
        <v>836219.99999999988</v>
      </c>
      <c r="H10" s="2"/>
      <c r="I10" s="8">
        <f t="shared" si="2"/>
        <v>214.42779047031439</v>
      </c>
      <c r="J10" s="9">
        <f t="shared" si="3"/>
        <v>-58.722209529685585</v>
      </c>
    </row>
    <row r="11" spans="3:10" x14ac:dyDescent="0.25">
      <c r="C11" s="1"/>
      <c r="D11" s="1"/>
      <c r="E11" s="7">
        <v>4</v>
      </c>
      <c r="F11" s="2">
        <f t="shared" si="0"/>
        <v>5.5058823529411764E-2</v>
      </c>
      <c r="G11" s="2">
        <f t="shared" si="1"/>
        <v>624676.24999999988</v>
      </c>
      <c r="H11" s="2"/>
      <c r="I11" s="8">
        <f t="shared" si="2"/>
        <v>218.47010980972567</v>
      </c>
      <c r="J11" s="9">
        <f t="shared" si="3"/>
        <v>-54.679890190274307</v>
      </c>
    </row>
    <row r="12" spans="3:10" x14ac:dyDescent="0.25">
      <c r="C12" s="1"/>
      <c r="D12" s="1"/>
      <c r="E12" s="7">
        <v>5</v>
      </c>
      <c r="F12" s="2">
        <f t="shared" si="0"/>
        <v>6.88235294117647E-2</v>
      </c>
      <c r="G12" s="2">
        <f t="shared" si="1"/>
        <v>497750</v>
      </c>
      <c r="H12" s="2"/>
      <c r="I12" s="8">
        <f t="shared" si="2"/>
        <v>221.72529517632105</v>
      </c>
      <c r="J12" s="9">
        <f t="shared" si="3"/>
        <v>-51.424704823678923</v>
      </c>
    </row>
    <row r="13" spans="3:10" x14ac:dyDescent="0.25">
      <c r="C13" s="1"/>
      <c r="D13" s="1"/>
      <c r="E13" s="7">
        <v>6</v>
      </c>
      <c r="F13" s="2">
        <f t="shared" si="0"/>
        <v>8.2588235294117643E-2</v>
      </c>
      <c r="G13" s="2">
        <f t="shared" si="1"/>
        <v>413132.49999999994</v>
      </c>
      <c r="H13" s="2"/>
      <c r="I13" s="8">
        <f t="shared" si="2"/>
        <v>224.46899569747882</v>
      </c>
      <c r="J13" s="9">
        <f t="shared" si="3"/>
        <v>-48.68100430252116</v>
      </c>
    </row>
    <row r="14" spans="3:10" x14ac:dyDescent="0.25">
      <c r="E14" s="7">
        <v>7</v>
      </c>
      <c r="F14" s="2">
        <f t="shared" si="0"/>
        <v>9.6352941176470586E-2</v>
      </c>
      <c r="G14" s="2">
        <f t="shared" si="1"/>
        <v>352691.42857142852</v>
      </c>
      <c r="H14" s="9"/>
      <c r="I14" s="8">
        <f t="shared" si="2"/>
        <v>226.85197130841019</v>
      </c>
      <c r="J14" s="9">
        <f t="shared" si="3"/>
        <v>-46.298028691589792</v>
      </c>
    </row>
    <row r="15" spans="3:10" x14ac:dyDescent="0.25">
      <c r="E15" s="7">
        <v>8</v>
      </c>
      <c r="F15" s="2">
        <f t="shared" si="0"/>
        <v>0.11011764705882353</v>
      </c>
      <c r="G15" s="2">
        <f t="shared" si="1"/>
        <v>307360.62499999994</v>
      </c>
      <c r="H15" s="9"/>
      <c r="I15" s="8">
        <f t="shared" si="2"/>
        <v>228.96607568103104</v>
      </c>
      <c r="J15" s="9">
        <f t="shared" si="3"/>
        <v>-44.183924318968934</v>
      </c>
    </row>
    <row r="16" spans="3:10" x14ac:dyDescent="0.25">
      <c r="E16" s="7">
        <v>9</v>
      </c>
      <c r="F16" s="2">
        <f t="shared" si="0"/>
        <v>0.12388235294117647</v>
      </c>
      <c r="G16" s="2">
        <f t="shared" si="1"/>
        <v>272103.33333333331</v>
      </c>
      <c r="H16" s="9"/>
      <c r="I16" s="8">
        <f t="shared" si="2"/>
        <v>230.87159895765291</v>
      </c>
      <c r="J16" s="9">
        <f t="shared" si="3"/>
        <v>-42.27840104234707</v>
      </c>
    </row>
    <row r="17" spans="5:10" x14ac:dyDescent="0.25">
      <c r="E17" s="7">
        <v>10</v>
      </c>
      <c r="F17" s="2">
        <f t="shared" si="0"/>
        <v>0.1376470588235294</v>
      </c>
      <c r="G17" s="2">
        <f t="shared" si="1"/>
        <v>243897.5</v>
      </c>
      <c r="H17" s="9"/>
      <c r="I17" s="8">
        <f t="shared" si="2"/>
        <v>232.61033824076696</v>
      </c>
      <c r="J17" s="9">
        <f t="shared" si="3"/>
        <v>-40.539661759233013</v>
      </c>
    </row>
    <row r="18" spans="5:10" x14ac:dyDescent="0.25">
      <c r="E18" s="7">
        <v>11</v>
      </c>
      <c r="F18" s="2">
        <f t="shared" si="0"/>
        <v>0.15141176470588236</v>
      </c>
      <c r="G18" s="2">
        <f t="shared" si="1"/>
        <v>220819.99999999997</v>
      </c>
      <c r="H18" s="9"/>
      <c r="I18" s="8">
        <f t="shared" si="2"/>
        <v>234.21251161236268</v>
      </c>
      <c r="J18" s="9">
        <f t="shared" si="3"/>
        <v>-38.937488387637302</v>
      </c>
    </row>
    <row r="19" spans="5:10" x14ac:dyDescent="0.25">
      <c r="E19" s="7">
        <v>12</v>
      </c>
      <c r="F19" s="2">
        <f t="shared" si="0"/>
        <v>0.16517647058823529</v>
      </c>
      <c r="G19" s="2">
        <f t="shared" si="1"/>
        <v>201588.74999999997</v>
      </c>
      <c r="H19" s="9"/>
      <c r="I19" s="8">
        <f t="shared" si="2"/>
        <v>235.70070444208457</v>
      </c>
      <c r="J19" s="9">
        <f t="shared" si="3"/>
        <v>-37.449295557915406</v>
      </c>
    </row>
    <row r="20" spans="5:10" x14ac:dyDescent="0.25">
      <c r="E20" s="7">
        <v>13</v>
      </c>
      <c r="F20" s="2">
        <f t="shared" si="0"/>
        <v>0.17894117647058824</v>
      </c>
      <c r="G20" s="2">
        <f t="shared" si="1"/>
        <v>185316.15384615381</v>
      </c>
      <c r="H20" s="9"/>
      <c r="I20" s="8">
        <f t="shared" si="2"/>
        <v>237.09225963399413</v>
      </c>
      <c r="J20" s="9">
        <f t="shared" si="3"/>
        <v>-36.057740366005845</v>
      </c>
    </row>
    <row r="21" spans="5:10" x14ac:dyDescent="0.25">
      <c r="E21" s="7">
        <v>14</v>
      </c>
      <c r="F21" s="2">
        <f t="shared" si="0"/>
        <v>0.19270588235294117</v>
      </c>
      <c r="G21" s="2">
        <f t="shared" si="1"/>
        <v>171368.21428571426</v>
      </c>
      <c r="H21" s="9"/>
      <c r="I21" s="8">
        <f t="shared" si="2"/>
        <v>238.40079621407835</v>
      </c>
      <c r="J21" s="9">
        <f t="shared" si="3"/>
        <v>-34.749203785921623</v>
      </c>
    </row>
    <row r="22" spans="5:10" x14ac:dyDescent="0.25">
      <c r="E22" s="7">
        <v>15</v>
      </c>
      <c r="F22" s="2">
        <f t="shared" si="0"/>
        <v>0.20647058823529413</v>
      </c>
      <c r="G22" s="2">
        <f t="shared" si="1"/>
        <v>159279.99999999997</v>
      </c>
      <c r="H22" s="9"/>
      <c r="I22" s="8">
        <f t="shared" si="2"/>
        <v>239.63721280978436</v>
      </c>
      <c r="J22" s="9">
        <f t="shared" si="3"/>
        <v>-33.512787190215619</v>
      </c>
    </row>
    <row r="23" spans="5:10" x14ac:dyDescent="0.25">
      <c r="E23" s="7">
        <v>16</v>
      </c>
      <c r="F23" s="2">
        <f t="shared" si="0"/>
        <v>0.22023529411764706</v>
      </c>
      <c r="G23" s="2">
        <f t="shared" si="1"/>
        <v>148702.81249999997</v>
      </c>
      <c r="H23" s="9"/>
      <c r="I23" s="8">
        <f t="shared" si="2"/>
        <v>240.81037295647934</v>
      </c>
      <c r="J23" s="9">
        <f t="shared" si="3"/>
        <v>-32.339627043520636</v>
      </c>
    </row>
    <row r="24" spans="5:10" x14ac:dyDescent="0.25">
      <c r="E24" s="7">
        <v>17</v>
      </c>
      <c r="F24" s="2">
        <f t="shared" si="0"/>
        <v>0.23399999999999999</v>
      </c>
      <c r="G24" s="2">
        <f t="shared" si="1"/>
        <v>139370</v>
      </c>
      <c r="H24" s="9"/>
      <c r="I24" s="8">
        <f t="shared" si="2"/>
        <v>241.9275864171718</v>
      </c>
      <c r="J24" s="9">
        <f t="shared" si="3"/>
        <v>-31.222413582828182</v>
      </c>
    </row>
    <row r="25" spans="5:10" x14ac:dyDescent="0.25">
      <c r="E25" s="7">
        <v>18</v>
      </c>
      <c r="F25" s="2">
        <f t="shared" si="0"/>
        <v>0.24776470588235294</v>
      </c>
      <c r="G25" s="2">
        <f t="shared" si="1"/>
        <v>131074.16666666666</v>
      </c>
      <c r="H25" s="9"/>
      <c r="I25" s="8">
        <f t="shared" si="2"/>
        <v>242.99495549615227</v>
      </c>
      <c r="J25" s="9">
        <f t="shared" si="3"/>
        <v>-30.155044503847705</v>
      </c>
    </row>
    <row r="26" spans="5:10" x14ac:dyDescent="0.25">
      <c r="E26" s="7">
        <v>19</v>
      </c>
      <c r="F26" s="2">
        <f t="shared" si="0"/>
        <v>0.2615294117647059</v>
      </c>
      <c r="G26" s="2">
        <f t="shared" si="1"/>
        <v>123651.5789473684</v>
      </c>
      <c r="H26" s="9"/>
      <c r="I26" s="8">
        <f t="shared" si="2"/>
        <v>244.01762950971428</v>
      </c>
      <c r="J26" s="9">
        <f t="shared" si="3"/>
        <v>-29.132370490285695</v>
      </c>
    </row>
    <row r="27" spans="5:10" x14ac:dyDescent="0.25">
      <c r="E27" s="7">
        <v>20</v>
      </c>
      <c r="F27" s="2">
        <f t="shared" si="0"/>
        <v>0.2752941176470588</v>
      </c>
      <c r="G27" s="2">
        <f t="shared" si="1"/>
        <v>116971.25</v>
      </c>
      <c r="H27" s="9"/>
      <c r="I27" s="8">
        <f t="shared" si="2"/>
        <v>244.99999525863711</v>
      </c>
      <c r="J27" s="9">
        <f t="shared" si="3"/>
        <v>-28.150004741362864</v>
      </c>
    </row>
    <row r="28" spans="5:10" x14ac:dyDescent="0.25">
      <c r="E28" s="7">
        <v>21</v>
      </c>
      <c r="F28" s="2">
        <f t="shared" si="0"/>
        <v>0.28905882352941176</v>
      </c>
      <c r="G28" s="2">
        <f t="shared" si="1"/>
        <v>110927.14285714284</v>
      </c>
      <c r="H28" s="9"/>
      <c r="I28" s="8">
        <f t="shared" si="2"/>
        <v>245.94582195132156</v>
      </c>
      <c r="J28" s="9">
        <f t="shared" si="3"/>
        <v>-27.204178048678415</v>
      </c>
    </row>
    <row r="29" spans="5:10" x14ac:dyDescent="0.25">
      <c r="E29" s="7">
        <v>22</v>
      </c>
      <c r="F29" s="2">
        <f t="shared" si="0"/>
        <v>0.30282352941176471</v>
      </c>
      <c r="G29" s="2">
        <f t="shared" si="1"/>
        <v>105432.49999999999</v>
      </c>
      <c r="H29" s="9"/>
      <c r="I29" s="8">
        <f t="shared" si="2"/>
        <v>246.85837309300771</v>
      </c>
      <c r="J29" s="9">
        <f t="shared" si="3"/>
        <v>-26.291626906992263</v>
      </c>
    </row>
    <row r="30" spans="5:10" x14ac:dyDescent="0.25">
      <c r="E30" s="7">
        <v>23</v>
      </c>
      <c r="F30" s="2">
        <f t="shared" si="0"/>
        <v>0.31658823529411767</v>
      </c>
      <c r="G30" s="2">
        <f t="shared" si="1"/>
        <v>100415.65217391303</v>
      </c>
      <c r="H30" s="9"/>
      <c r="I30" s="8">
        <f t="shared" si="2"/>
        <v>247.74049401154659</v>
      </c>
      <c r="J30" s="9">
        <f t="shared" si="3"/>
        <v>-25.40950598845339</v>
      </c>
    </row>
    <row r="31" spans="5:10" x14ac:dyDescent="0.25">
      <c r="E31" s="7">
        <v>24</v>
      </c>
      <c r="F31" s="2">
        <f t="shared" si="0"/>
        <v>0.33035294117647057</v>
      </c>
      <c r="G31" s="2">
        <f t="shared" si="1"/>
        <v>95816.874999999985</v>
      </c>
      <c r="H31" s="9"/>
      <c r="I31" s="8">
        <f t="shared" si="2"/>
        <v>248.59468114060689</v>
      </c>
      <c r="J31" s="9">
        <f t="shared" si="3"/>
        <v>-24.555318859393083</v>
      </c>
    </row>
    <row r="32" spans="5:10" x14ac:dyDescent="0.25">
      <c r="E32" s="7">
        <v>25</v>
      </c>
      <c r="F32" s="2">
        <f t="shared" si="0"/>
        <v>0.34411764705882353</v>
      </c>
      <c r="G32" s="2">
        <f t="shared" si="1"/>
        <v>91585.999999999985</v>
      </c>
      <c r="H32" s="9"/>
      <c r="I32" s="8">
        <f t="shared" si="2"/>
        <v>249.42313745525831</v>
      </c>
      <c r="J32" s="9">
        <f t="shared" si="3"/>
        <v>-23.726862544741664</v>
      </c>
    </row>
    <row r="33" spans="5:10" x14ac:dyDescent="0.25">
      <c r="E33" s="7">
        <v>26</v>
      </c>
      <c r="F33" s="2">
        <f t="shared" si="0"/>
        <v>0.35788235294117648</v>
      </c>
      <c r="G33" s="2">
        <f t="shared" si="1"/>
        <v>87680.576923076907</v>
      </c>
      <c r="H33" s="9"/>
      <c r="I33" s="8">
        <f t="shared" si="2"/>
        <v>250.22781726449719</v>
      </c>
      <c r="J33" s="9">
        <f t="shared" si="3"/>
        <v>-22.922182735502787</v>
      </c>
    </row>
    <row r="34" spans="5:10" x14ac:dyDescent="0.25">
      <c r="E34" s="7">
        <v>27</v>
      </c>
      <c r="F34" s="2">
        <f t="shared" si="0"/>
        <v>0.37164705882352939</v>
      </c>
      <c r="G34" s="2">
        <f t="shared" si="1"/>
        <v>84064.444444444438</v>
      </c>
      <c r="H34" s="9"/>
      <c r="I34" s="8">
        <f t="shared" si="2"/>
        <v>251.01046273026037</v>
      </c>
      <c r="J34" s="9">
        <f t="shared" si="3"/>
        <v>-22.139537269739606</v>
      </c>
    </row>
    <row r="35" spans="5:10" x14ac:dyDescent="0.25">
      <c r="E35" s="7">
        <v>28</v>
      </c>
      <c r="F35" s="2">
        <f t="shared" si="0"/>
        <v>0.38541176470588234</v>
      </c>
      <c r="G35" s="2">
        <f t="shared" si="1"/>
        <v>80706.60714285713</v>
      </c>
      <c r="H35" s="9"/>
      <c r="I35" s="8">
        <f t="shared" si="2"/>
        <v>251.77263388760397</v>
      </c>
      <c r="J35" s="9">
        <f t="shared" si="3"/>
        <v>-21.377366112396004</v>
      </c>
    </row>
    <row r="36" spans="5:10" x14ac:dyDescent="0.25">
      <c r="E36" s="7">
        <v>29</v>
      </c>
      <c r="F36" s="2">
        <f t="shared" si="0"/>
        <v>0.3991764705882353</v>
      </c>
      <c r="G36" s="2">
        <f t="shared" si="1"/>
        <v>77580.344827586188</v>
      </c>
      <c r="H36" s="9"/>
      <c r="I36" s="8">
        <f t="shared" si="2"/>
        <v>252.51573351091182</v>
      </c>
      <c r="J36" s="9">
        <f t="shared" si="3"/>
        <v>-20.634266489088162</v>
      </c>
    </row>
    <row r="37" spans="5:10" x14ac:dyDescent="0.25">
      <c r="E37" s="7">
        <v>30</v>
      </c>
      <c r="F37" s="2">
        <f t="shared" si="0"/>
        <v>0.41294117647058826</v>
      </c>
      <c r="G37" s="2">
        <f t="shared" si="1"/>
        <v>74662.499999999985</v>
      </c>
      <c r="H37" s="9"/>
      <c r="I37" s="8">
        <f t="shared" si="2"/>
        <v>253.2410278563753</v>
      </c>
      <c r="J37" s="9">
        <f t="shared" si="3"/>
        <v>-19.90897214362468</v>
      </c>
    </row>
    <row r="38" spans="5:10" x14ac:dyDescent="0.25">
      <c r="E38" s="7">
        <v>31</v>
      </c>
      <c r="F38" s="2">
        <f t="shared" si="0"/>
        <v>0.42670588235294116</v>
      </c>
      <c r="G38" s="2">
        <f t="shared" si="1"/>
        <v>71932.90322580644</v>
      </c>
      <c r="H38" s="9"/>
      <c r="I38" s="8">
        <f t="shared" si="2"/>
        <v>253.9496640779056</v>
      </c>
      <c r="J38" s="9">
        <f t="shared" si="3"/>
        <v>-19.200335922094382</v>
      </c>
    </row>
    <row r="39" spans="5:10" x14ac:dyDescent="0.25">
      <c r="E39" s="7">
        <v>32</v>
      </c>
      <c r="F39" s="2">
        <f t="shared" si="0"/>
        <v>0.44047058823529411</v>
      </c>
      <c r="G39" s="2">
        <f t="shared" si="1"/>
        <v>69373.906249999985</v>
      </c>
      <c r="H39" s="9"/>
      <c r="I39" s="8">
        <f t="shared" si="2"/>
        <v>254.64268493904302</v>
      </c>
      <c r="J39" s="9">
        <f t="shared" si="3"/>
        <v>-18.507315060956955</v>
      </c>
    </row>
    <row r="40" spans="5:10" x14ac:dyDescent="0.25">
      <c r="E40" s="7">
        <v>33</v>
      </c>
      <c r="F40" s="2">
        <f t="shared" si="0"/>
        <v>0.45423529411764707</v>
      </c>
      <c r="G40" s="2">
        <f t="shared" si="1"/>
        <v>66969.999999999985</v>
      </c>
      <c r="H40" s="9"/>
      <c r="I40" s="8">
        <f t="shared" si="2"/>
        <v>255.32104131128378</v>
      </c>
      <c r="J40" s="9">
        <f t="shared" si="3"/>
        <v>-17.828958688716199</v>
      </c>
    </row>
    <row r="41" spans="5:10" x14ac:dyDescent="0.25">
      <c r="E41" s="7">
        <v>34</v>
      </c>
      <c r="F41" s="2">
        <f t="shared" si="0"/>
        <v>0.46799999999999997</v>
      </c>
      <c r="G41" s="2">
        <f t="shared" si="1"/>
        <v>64707.5</v>
      </c>
      <c r="H41" s="9"/>
      <c r="I41" s="8">
        <f t="shared" si="2"/>
        <v>255.98560284826993</v>
      </c>
      <c r="J41" s="9">
        <f t="shared" si="3"/>
        <v>-17.164397151730043</v>
      </c>
    </row>
    <row r="42" spans="5:10" x14ac:dyDescent="0.25">
      <c r="E42" s="7">
        <v>35</v>
      </c>
      <c r="F42" s="2">
        <f t="shared" si="0"/>
        <v>0.48176470588235293</v>
      </c>
      <c r="G42" s="2">
        <f t="shared" si="1"/>
        <v>62574.28571428571</v>
      </c>
      <c r="H42" s="9"/>
      <c r="I42" s="8">
        <f t="shared" si="2"/>
        <v>256.63716714743646</v>
      </c>
      <c r="J42" s="9">
        <f t="shared" si="3"/>
        <v>-16.51283285256352</v>
      </c>
    </row>
    <row r="43" spans="5:10" x14ac:dyDescent="0.25">
      <c r="E43" s="7">
        <v>36</v>
      </c>
      <c r="F43" s="2">
        <f t="shared" si="0"/>
        <v>0.49552941176470588</v>
      </c>
      <c r="G43" s="2">
        <f t="shared" si="1"/>
        <v>60559.583333333328</v>
      </c>
      <c r="H43" s="9"/>
      <c r="I43" s="8">
        <f t="shared" si="2"/>
        <v>257.27646765018073</v>
      </c>
      <c r="J43" s="9">
        <f t="shared" si="3"/>
        <v>-15.873532349819243</v>
      </c>
    </row>
    <row r="44" spans="5:10" x14ac:dyDescent="0.25">
      <c r="E44" s="7">
        <v>37</v>
      </c>
      <c r="F44" s="2">
        <f t="shared" si="0"/>
        <v>0.50929411764705879</v>
      </c>
      <c r="G44" s="2">
        <f t="shared" si="1"/>
        <v>58653.783783783787</v>
      </c>
      <c r="H44" s="9"/>
      <c r="I44" s="8">
        <f t="shared" si="2"/>
        <v>257.90418048419343</v>
      </c>
      <c r="J44" s="9">
        <f t="shared" si="3"/>
        <v>-15.245819515806545</v>
      </c>
    </row>
    <row r="45" spans="5:10" x14ac:dyDescent="0.25">
      <c r="E45" s="7">
        <v>38</v>
      </c>
      <c r="F45" s="2">
        <f t="shared" si="0"/>
        <v>0.5230588235294118</v>
      </c>
      <c r="G45" s="2">
        <f t="shared" si="1"/>
        <v>56848.289473684199</v>
      </c>
      <c r="H45" s="9"/>
      <c r="I45" s="8">
        <f t="shared" si="2"/>
        <v>258.52093041414577</v>
      </c>
      <c r="J45" s="9">
        <f t="shared" si="3"/>
        <v>-14.629069585854211</v>
      </c>
    </row>
    <row r="46" spans="5:10" x14ac:dyDescent="0.25">
      <c r="E46" s="7">
        <v>39</v>
      </c>
      <c r="F46" s="2">
        <f t="shared" si="0"/>
        <v>0.5368235294117647</v>
      </c>
      <c r="G46" s="2">
        <f t="shared" si="1"/>
        <v>55135.38461538461</v>
      </c>
      <c r="H46" s="9"/>
      <c r="I46" s="8">
        <f t="shared" si="2"/>
        <v>259.12729603717338</v>
      </c>
      <c r="J46" s="9">
        <f t="shared" si="3"/>
        <v>-14.022703962826597</v>
      </c>
    </row>
    <row r="47" spans="5:10" x14ac:dyDescent="0.25">
      <c r="E47" s="7">
        <v>40</v>
      </c>
      <c r="F47" s="2">
        <f t="shared" si="0"/>
        <v>0.5505882352941176</v>
      </c>
      <c r="G47" s="2">
        <f t="shared" si="1"/>
        <v>53508.125</v>
      </c>
      <c r="H47" s="9"/>
      <c r="I47" s="8">
        <f t="shared" si="2"/>
        <v>259.72381433578067</v>
      </c>
      <c r="J47" s="9">
        <f t="shared" si="3"/>
        <v>-13.426185664219304</v>
      </c>
    </row>
    <row r="48" spans="5:10" x14ac:dyDescent="0.25">
      <c r="E48" s="7">
        <v>41</v>
      </c>
      <c r="F48" s="2">
        <f t="shared" si="0"/>
        <v>0.56435294117647061</v>
      </c>
      <c r="G48" s="2">
        <f t="shared" si="1"/>
        <v>51960.243902439011</v>
      </c>
      <c r="H48" s="9"/>
      <c r="I48" s="8">
        <f t="shared" si="2"/>
        <v>260.31098468162725</v>
      </c>
      <c r="J48" s="9">
        <f t="shared" si="3"/>
        <v>-12.839015318372731</v>
      </c>
    </row>
    <row r="49" spans="5:10" x14ac:dyDescent="0.25">
      <c r="E49" s="7">
        <v>42</v>
      </c>
      <c r="F49" s="2">
        <f t="shared" si="0"/>
        <v>0.57811764705882351</v>
      </c>
      <c r="G49" s="2">
        <f t="shared" si="1"/>
        <v>50486.07142857142</v>
      </c>
      <c r="H49" s="9"/>
      <c r="I49" s="8">
        <f t="shared" si="2"/>
        <v>260.88927236813225</v>
      </c>
      <c r="J49" s="9">
        <f t="shared" si="3"/>
        <v>-12.260727631867724</v>
      </c>
    </row>
    <row r="50" spans="5:10" x14ac:dyDescent="0.25">
      <c r="E50" s="7">
        <v>43</v>
      </c>
      <c r="F50" s="2">
        <f t="shared" si="0"/>
        <v>0.59188235294117642</v>
      </c>
      <c r="G50" s="2">
        <f t="shared" si="1"/>
        <v>49080.465116279069</v>
      </c>
      <c r="H50" s="9"/>
      <c r="I50" s="8">
        <f t="shared" si="2"/>
        <v>261.45911173719566</v>
      </c>
      <c r="J50" s="9">
        <f t="shared" si="3"/>
        <v>-11.690888262804322</v>
      </c>
    </row>
    <row r="51" spans="5:10" x14ac:dyDescent="0.25">
      <c r="E51" s="7">
        <v>44</v>
      </c>
      <c r="F51" s="2">
        <f t="shared" si="0"/>
        <v>0.60564705882352943</v>
      </c>
      <c r="G51" s="2">
        <f t="shared" si="1"/>
        <v>47738.749999999993</v>
      </c>
      <c r="H51" s="9"/>
      <c r="I51" s="8">
        <f t="shared" si="2"/>
        <v>262.02090895499094</v>
      </c>
      <c r="J51" s="9">
        <f t="shared" si="3"/>
        <v>-11.129091045009034</v>
      </c>
    </row>
    <row r="52" spans="5:10" x14ac:dyDescent="0.25">
      <c r="E52" s="7">
        <v>45</v>
      </c>
      <c r="F52" s="2">
        <f t="shared" si="0"/>
        <v>0.61941176470588233</v>
      </c>
      <c r="G52" s="2">
        <f t="shared" si="1"/>
        <v>46456.666666666664</v>
      </c>
      <c r="H52" s="9"/>
      <c r="I52" s="8">
        <f t="shared" si="2"/>
        <v>262.57504448327455</v>
      </c>
      <c r="J52" s="9">
        <f t="shared" si="3"/>
        <v>-10.574955516725424</v>
      </c>
    </row>
    <row r="53" spans="5:10" x14ac:dyDescent="0.25">
      <c r="E53" s="7">
        <v>46</v>
      </c>
      <c r="F53" s="2">
        <f t="shared" si="0"/>
        <v>0.63317647058823534</v>
      </c>
      <c r="G53" s="2">
        <f t="shared" si="1"/>
        <v>45230.326086956513</v>
      </c>
      <c r="H53" s="9"/>
      <c r="I53" s="8">
        <f t="shared" si="2"/>
        <v>263.12187528562242</v>
      </c>
      <c r="J53" s="9">
        <f t="shared" si="3"/>
        <v>-10.028124714377554</v>
      </c>
    </row>
    <row r="54" spans="5:10" x14ac:dyDescent="0.25">
      <c r="E54" s="7">
        <v>47</v>
      </c>
      <c r="F54" s="2">
        <f t="shared" si="0"/>
        <v>0.64694117647058824</v>
      </c>
      <c r="G54" s="2">
        <f t="shared" si="1"/>
        <v>44056.170212765952</v>
      </c>
      <c r="H54" s="9"/>
      <c r="I54" s="8">
        <f t="shared" si="2"/>
        <v>263.66173680216622</v>
      </c>
      <c r="J54" s="9">
        <f t="shared" si="3"/>
        <v>-9.4882631978337599</v>
      </c>
    </row>
    <row r="55" spans="5:10" x14ac:dyDescent="0.25">
      <c r="E55" s="7">
        <v>48</v>
      </c>
      <c r="F55" s="2">
        <f t="shared" si="0"/>
        <v>0.66070588235294114</v>
      </c>
      <c r="G55" s="2">
        <f t="shared" si="1"/>
        <v>42930.937499999993</v>
      </c>
      <c r="H55" s="9"/>
      <c r="I55" s="8">
        <f t="shared" si="2"/>
        <v>264.19494472153161</v>
      </c>
      <c r="J55" s="9">
        <f t="shared" si="3"/>
        <v>-8.9550552784683646</v>
      </c>
    </row>
    <row r="56" spans="5:10" x14ac:dyDescent="0.25">
      <c r="E56" s="7">
        <v>49</v>
      </c>
      <c r="F56" s="2">
        <f t="shared" si="0"/>
        <v>0.67447058823529416</v>
      </c>
      <c r="G56" s="2">
        <f t="shared" si="1"/>
        <v>41851.632653061213</v>
      </c>
      <c r="H56" s="9"/>
      <c r="I56" s="8">
        <f t="shared" si="2"/>
        <v>264.72179657460396</v>
      </c>
      <c r="J56" s="9">
        <f t="shared" si="3"/>
        <v>-8.4282034253960205</v>
      </c>
    </row>
    <row r="57" spans="5:10" x14ac:dyDescent="0.25">
      <c r="E57" s="7">
        <v>50</v>
      </c>
      <c r="F57" s="2">
        <f t="shared" si="0"/>
        <v>0.68823529411764706</v>
      </c>
      <c r="G57" s="2">
        <f t="shared" si="1"/>
        <v>40815.499999999993</v>
      </c>
      <c r="H57" s="9"/>
      <c r="I57" s="8">
        <f t="shared" si="2"/>
        <v>265.24257317131998</v>
      </c>
      <c r="J57" s="9">
        <f t="shared" si="3"/>
        <v>-7.907426828680002</v>
      </c>
    </row>
    <row r="58" spans="5:10" x14ac:dyDescent="0.25">
      <c r="E58" s="7">
        <v>51</v>
      </c>
      <c r="F58" s="2">
        <f t="shared" si="0"/>
        <v>0.70199999999999996</v>
      </c>
      <c r="G58" s="2">
        <f t="shared" si="1"/>
        <v>39820</v>
      </c>
      <c r="H58" s="9"/>
      <c r="I58" s="8">
        <f t="shared" si="2"/>
        <v>265.75753989879348</v>
      </c>
      <c r="J58" s="9">
        <f t="shared" si="3"/>
        <v>-7.3924601012064954</v>
      </c>
    </row>
    <row r="59" spans="5:10" x14ac:dyDescent="0.25">
      <c r="E59" s="7">
        <v>52</v>
      </c>
      <c r="F59" s="2">
        <f t="shared" si="0"/>
        <v>0.71576470588235297</v>
      </c>
      <c r="G59" s="2">
        <f t="shared" si="1"/>
        <v>38862.788461538454</v>
      </c>
      <c r="H59" s="9"/>
      <c r="I59" s="8">
        <f t="shared" si="2"/>
        <v>266.26694789663298</v>
      </c>
      <c r="J59" s="9">
        <f t="shared" si="3"/>
        <v>-6.8830521033669925</v>
      </c>
    </row>
    <row r="60" spans="5:10" x14ac:dyDescent="0.25">
      <c r="E60" s="7">
        <v>53</v>
      </c>
      <c r="F60" s="2">
        <f t="shared" si="0"/>
        <v>0.72952941176470587</v>
      </c>
      <c r="G60" s="2">
        <f t="shared" si="1"/>
        <v>37941.698113207545</v>
      </c>
      <c r="H60" s="9"/>
      <c r="I60" s="8">
        <f t="shared" si="2"/>
        <v>266.77103512322975</v>
      </c>
      <c r="J60" s="9">
        <f t="shared" si="3"/>
        <v>-6.3789648767702261</v>
      </c>
    </row>
    <row r="61" spans="5:10" x14ac:dyDescent="0.25">
      <c r="E61" s="7">
        <v>54</v>
      </c>
      <c r="F61" s="2">
        <f t="shared" si="0"/>
        <v>0.74329411764705877</v>
      </c>
      <c r="G61" s="2">
        <f t="shared" si="1"/>
        <v>37054.722222222219</v>
      </c>
      <c r="H61" s="9"/>
      <c r="I61" s="8">
        <f t="shared" si="2"/>
        <v>267.27002732502166</v>
      </c>
      <c r="J61" s="9">
        <f t="shared" si="3"/>
        <v>-5.879972674978319</v>
      </c>
    </row>
    <row r="62" spans="5:10" x14ac:dyDescent="0.25">
      <c r="E62" s="7">
        <v>55</v>
      </c>
      <c r="F62" s="2">
        <f t="shared" si="0"/>
        <v>0.75705882352941178</v>
      </c>
      <c r="G62" s="2">
        <f t="shared" si="1"/>
        <v>36199.999999999993</v>
      </c>
      <c r="H62" s="9"/>
      <c r="I62" s="8">
        <f t="shared" si="2"/>
        <v>267.76413891922022</v>
      </c>
      <c r="J62" s="9">
        <f t="shared" si="3"/>
        <v>-5.3858610807797618</v>
      </c>
    </row>
    <row r="63" spans="5:10" x14ac:dyDescent="0.25">
      <c r="E63" s="7">
        <v>56</v>
      </c>
      <c r="F63" s="2">
        <f t="shared" si="0"/>
        <v>0.77082352941176469</v>
      </c>
      <c r="G63" s="2">
        <f t="shared" si="1"/>
        <v>35375.803571428565</v>
      </c>
      <c r="H63" s="9"/>
      <c r="I63" s="8">
        <f t="shared" si="2"/>
        <v>268.25357379918813</v>
      </c>
      <c r="J63" s="9">
        <f t="shared" si="3"/>
        <v>-4.8964262008118453</v>
      </c>
    </row>
    <row r="64" spans="5:10" x14ac:dyDescent="0.25">
      <c r="E64" s="7">
        <v>57</v>
      </c>
      <c r="F64" s="2">
        <f t="shared" si="0"/>
        <v>0.78458823529411759</v>
      </c>
      <c r="G64" s="2">
        <f t="shared" si="1"/>
        <v>34580.526315789473</v>
      </c>
      <c r="H64" s="9"/>
      <c r="I64" s="8">
        <f t="shared" si="2"/>
        <v>268.73852607053391</v>
      </c>
      <c r="J64" s="9">
        <f t="shared" si="3"/>
        <v>-4.4114739294660694</v>
      </c>
    </row>
    <row r="65" spans="5:10" x14ac:dyDescent="0.25">
      <c r="E65" s="7">
        <v>58</v>
      </c>
      <c r="F65" s="2">
        <f t="shared" si="0"/>
        <v>0.7983529411764706</v>
      </c>
      <c r="G65" s="2">
        <f t="shared" si="1"/>
        <v>33812.672413793094</v>
      </c>
      <c r="H65" s="9"/>
      <c r="I65" s="8">
        <f t="shared" si="2"/>
        <v>269.21918072502586</v>
      </c>
      <c r="J65" s="9">
        <f t="shared" si="3"/>
        <v>-3.9308192749741124</v>
      </c>
    </row>
    <row r="66" spans="5:10" x14ac:dyDescent="0.25">
      <c r="E66" s="7">
        <v>59</v>
      </c>
      <c r="F66" s="2">
        <f t="shared" si="0"/>
        <v>0.8121176470588235</v>
      </c>
      <c r="G66" s="2">
        <f t="shared" si="1"/>
        <v>33070.847457627118</v>
      </c>
      <c r="H66" s="9"/>
      <c r="I66" s="8">
        <f t="shared" si="2"/>
        <v>269.69571425859067</v>
      </c>
      <c r="J66" s="9">
        <f t="shared" si="3"/>
        <v>-3.4542857414093078</v>
      </c>
    </row>
    <row r="67" spans="5:10" x14ac:dyDescent="0.25">
      <c r="E67" s="7">
        <v>60</v>
      </c>
      <c r="F67" s="2">
        <f t="shared" si="0"/>
        <v>0.82588235294117651</v>
      </c>
      <c r="G67" s="2">
        <f t="shared" si="1"/>
        <v>32353.749999999993</v>
      </c>
      <c r="H67" s="9"/>
      <c r="I67" s="8">
        <f t="shared" si="2"/>
        <v>270.16829523893779</v>
      </c>
      <c r="J67" s="9">
        <f t="shared" si="3"/>
        <v>-2.9817047610621898</v>
      </c>
    </row>
    <row r="68" spans="5:10" x14ac:dyDescent="0.25">
      <c r="E68" s="7">
        <v>61</v>
      </c>
      <c r="F68" s="2">
        <f t="shared" si="0"/>
        <v>0.83964705882352941</v>
      </c>
      <c r="G68" s="2">
        <f t="shared" si="1"/>
        <v>31660.163934426222</v>
      </c>
      <c r="H68" s="9"/>
      <c r="I68" s="8">
        <f t="shared" si="2"/>
        <v>270.63708482772034</v>
      </c>
      <c r="J68" s="9">
        <f t="shared" si="3"/>
        <v>-2.5129151722796337</v>
      </c>
    </row>
    <row r="69" spans="5:10" x14ac:dyDescent="0.25">
      <c r="E69" s="7">
        <v>62</v>
      </c>
      <c r="F69" s="2">
        <f t="shared" si="0"/>
        <v>0.85341176470588231</v>
      </c>
      <c r="G69" s="2">
        <f t="shared" si="1"/>
        <v>30988.95161290322</v>
      </c>
      <c r="H69" s="9"/>
      <c r="I69" s="8">
        <f t="shared" si="2"/>
        <v>271.1022372615937</v>
      </c>
      <c r="J69" s="9">
        <f t="shared" si="3"/>
        <v>-2.0477627384062771</v>
      </c>
    </row>
    <row r="70" spans="5:10" x14ac:dyDescent="0.25">
      <c r="E70" s="7">
        <v>63</v>
      </c>
      <c r="F70" s="2">
        <f t="shared" si="0"/>
        <v>0.86717647058823533</v>
      </c>
      <c r="G70" s="2">
        <f t="shared" si="1"/>
        <v>30339.047619047611</v>
      </c>
      <c r="H70" s="9"/>
      <c r="I70" s="8">
        <f t="shared" si="2"/>
        <v>271.56390029605336</v>
      </c>
      <c r="J70" s="9">
        <f t="shared" si="3"/>
        <v>-1.5860997039466156</v>
      </c>
    </row>
    <row r="71" spans="5:10" x14ac:dyDescent="0.25">
      <c r="E71" s="7">
        <v>64</v>
      </c>
      <c r="F71" s="2">
        <f t="shared" si="0"/>
        <v>0.88094117647058823</v>
      </c>
      <c r="G71" s="2">
        <f t="shared" si="1"/>
        <v>29709.453124999993</v>
      </c>
      <c r="H71" s="9"/>
      <c r="I71" s="8">
        <f t="shared" si="2"/>
        <v>272.02221561551147</v>
      </c>
      <c r="J71" s="9">
        <f t="shared" si="3"/>
        <v>-1.1277843844885069</v>
      </c>
    </row>
    <row r="72" spans="5:10" x14ac:dyDescent="0.25">
      <c r="E72" s="7">
        <v>65</v>
      </c>
      <c r="F72" s="2">
        <f t="shared" si="0"/>
        <v>0.89470588235294113</v>
      </c>
      <c r="G72" s="2">
        <f t="shared" si="1"/>
        <v>29099.230769230766</v>
      </c>
      <c r="H72" s="9"/>
      <c r="I72" s="8">
        <f t="shared" si="2"/>
        <v>272.47731921270622</v>
      </c>
      <c r="J72" s="9">
        <f t="shared" si="3"/>
        <v>-0.67268078729375702</v>
      </c>
    </row>
    <row r="73" spans="5:10" x14ac:dyDescent="0.25">
      <c r="E73" s="7">
        <v>66</v>
      </c>
      <c r="F73" s="2">
        <f t="shared" ref="F73:F136" si="4">3.51/255*E73</f>
        <v>0.90847058823529414</v>
      </c>
      <c r="G73" s="2">
        <f t="shared" ref="G73:G136" si="5">3.51*9955/F73-9955</f>
        <v>28507.499999999993</v>
      </c>
      <c r="H73" s="9"/>
      <c r="I73" s="8">
        <f t="shared" ref="I73:I136" si="6">(298.15*3380/LN(10000/G73))/(3380/LN(10000/G73)-298.15)</f>
        <v>272.92934174020849</v>
      </c>
      <c r="J73" s="9">
        <f t="shared" ref="J73:J136" si="7">I73-273.15</f>
        <v>-0.22065825979149167</v>
      </c>
    </row>
    <row r="74" spans="5:10" x14ac:dyDescent="0.25">
      <c r="E74" s="7">
        <v>67</v>
      </c>
      <c r="F74" s="2">
        <f t="shared" si="4"/>
        <v>0.92223529411764704</v>
      </c>
      <c r="G74" s="2">
        <f t="shared" si="5"/>
        <v>27933.432835820895</v>
      </c>
      <c r="H74" s="9"/>
      <c r="I74" s="8">
        <f t="shared" si="6"/>
        <v>273.37840883650887</v>
      </c>
      <c r="J74" s="9">
        <f t="shared" si="7"/>
        <v>0.22840883650889054</v>
      </c>
    </row>
    <row r="75" spans="5:10" x14ac:dyDescent="0.25">
      <c r="E75" s="7">
        <v>68</v>
      </c>
      <c r="F75" s="2">
        <f t="shared" si="4"/>
        <v>0.93599999999999994</v>
      </c>
      <c r="G75" s="2">
        <f t="shared" si="5"/>
        <v>27376.25</v>
      </c>
      <c r="H75" s="9"/>
      <c r="I75" s="8">
        <f t="shared" si="6"/>
        <v>273.8246414289128</v>
      </c>
      <c r="J75" s="9">
        <f t="shared" si="7"/>
        <v>0.67464142891282108</v>
      </c>
    </row>
    <row r="76" spans="5:10" x14ac:dyDescent="0.25">
      <c r="E76" s="7">
        <v>69</v>
      </c>
      <c r="F76" s="2">
        <f t="shared" si="4"/>
        <v>0.94976470588235296</v>
      </c>
      <c r="G76" s="2">
        <f t="shared" si="5"/>
        <v>26835.217391304344</v>
      </c>
      <c r="H76" s="9"/>
      <c r="I76" s="8">
        <f t="shared" si="6"/>
        <v>274.26815601524913</v>
      </c>
      <c r="J76" s="9">
        <f t="shared" si="7"/>
        <v>1.1181560152491556</v>
      </c>
    </row>
    <row r="77" spans="5:10" x14ac:dyDescent="0.25">
      <c r="E77" s="7">
        <v>70</v>
      </c>
      <c r="F77" s="2">
        <f t="shared" si="4"/>
        <v>0.96352941176470586</v>
      </c>
      <c r="G77" s="2">
        <f t="shared" si="5"/>
        <v>26309.642857142855</v>
      </c>
      <c r="H77" s="9"/>
      <c r="I77" s="8">
        <f t="shared" si="6"/>
        <v>274.70906492619849</v>
      </c>
      <c r="J77" s="9">
        <f t="shared" si="7"/>
        <v>1.5590649261985163</v>
      </c>
    </row>
    <row r="78" spans="5:10" x14ac:dyDescent="0.25">
      <c r="E78" s="7">
        <v>71</v>
      </c>
      <c r="F78" s="2">
        <f t="shared" si="4"/>
        <v>0.97729411764705887</v>
      </c>
      <c r="G78" s="2">
        <f t="shared" si="5"/>
        <v>25798.873239436616</v>
      </c>
      <c r="H78" s="9"/>
      <c r="I78" s="8">
        <f t="shared" si="6"/>
        <v>275.14747656987328</v>
      </c>
      <c r="J78" s="9">
        <f t="shared" si="7"/>
        <v>1.9974765698732995</v>
      </c>
    </row>
    <row r="79" spans="5:10" x14ac:dyDescent="0.25">
      <c r="E79" s="7">
        <v>72</v>
      </c>
      <c r="F79" s="2">
        <f t="shared" si="4"/>
        <v>0.99105882352941177</v>
      </c>
      <c r="G79" s="2">
        <f t="shared" si="5"/>
        <v>25302.291666666664</v>
      </c>
      <c r="H79" s="9"/>
      <c r="I79" s="8">
        <f t="shared" si="6"/>
        <v>275.58349566012288</v>
      </c>
      <c r="J79" s="9">
        <f t="shared" si="7"/>
        <v>2.433495660122901</v>
      </c>
    </row>
    <row r="80" spans="5:10" x14ac:dyDescent="0.25">
      <c r="E80" s="7">
        <v>73</v>
      </c>
      <c r="F80" s="2">
        <f t="shared" si="4"/>
        <v>1.0048235294117647</v>
      </c>
      <c r="G80" s="2">
        <f t="shared" si="5"/>
        <v>24819.315068493146</v>
      </c>
      <c r="H80" s="9"/>
      <c r="I80" s="8">
        <f t="shared" si="6"/>
        <v>276.01722342990013</v>
      </c>
      <c r="J80" s="9">
        <f t="shared" si="7"/>
        <v>2.8672234299001502</v>
      </c>
    </row>
    <row r="81" spans="5:10" x14ac:dyDescent="0.25">
      <c r="E81" s="7">
        <v>74</v>
      </c>
      <c r="F81" s="2">
        <f t="shared" si="4"/>
        <v>1.0185882352941176</v>
      </c>
      <c r="G81" s="2">
        <f t="shared" si="5"/>
        <v>24349.391891891893</v>
      </c>
      <c r="H81" s="9"/>
      <c r="I81" s="8">
        <f t="shared" si="6"/>
        <v>276.44875783089844</v>
      </c>
      <c r="J81" s="9">
        <f t="shared" si="7"/>
        <v>3.2987578308984666</v>
      </c>
    </row>
    <row r="82" spans="5:10" x14ac:dyDescent="0.25">
      <c r="E82" s="7">
        <v>75</v>
      </c>
      <c r="F82" s="2">
        <f t="shared" si="4"/>
        <v>1.0323529411764705</v>
      </c>
      <c r="G82" s="2">
        <f t="shared" si="5"/>
        <v>23892</v>
      </c>
      <c r="H82" s="9"/>
      <c r="I82" s="8">
        <f t="shared" si="6"/>
        <v>276.87819372055975</v>
      </c>
      <c r="J82" s="9">
        <f t="shared" si="7"/>
        <v>3.7281937205597728</v>
      </c>
    </row>
    <row r="83" spans="5:10" x14ac:dyDescent="0.25">
      <c r="E83" s="7">
        <v>76</v>
      </c>
      <c r="F83" s="2">
        <f t="shared" si="4"/>
        <v>1.0461176470588236</v>
      </c>
      <c r="G83" s="2">
        <f t="shared" si="5"/>
        <v>23446.6447368421</v>
      </c>
      <c r="H83" s="9"/>
      <c r="I83" s="8">
        <f t="shared" si="6"/>
        <v>277.30562303745222</v>
      </c>
      <c r="J83" s="9">
        <f t="shared" si="7"/>
        <v>4.1556230374522443</v>
      </c>
    </row>
    <row r="84" spans="5:10" x14ac:dyDescent="0.25">
      <c r="E84" s="7">
        <v>77</v>
      </c>
      <c r="F84" s="2">
        <f t="shared" si="4"/>
        <v>1.0598823529411765</v>
      </c>
      <c r="G84" s="2">
        <f t="shared" si="5"/>
        <v>23012.857142857138</v>
      </c>
      <c r="H84" s="9"/>
      <c r="I84" s="8">
        <f t="shared" si="6"/>
        <v>277.73113496592896</v>
      </c>
      <c r="J84" s="9">
        <f t="shared" si="7"/>
        <v>4.5811349659289817</v>
      </c>
    </row>
    <row r="85" spans="5:10" x14ac:dyDescent="0.25">
      <c r="E85" s="7">
        <v>78</v>
      </c>
      <c r="F85" s="2">
        <f t="shared" si="4"/>
        <v>1.0736470588235294</v>
      </c>
      <c r="G85" s="2">
        <f t="shared" si="5"/>
        <v>22590.192307692305</v>
      </c>
      <c r="H85" s="9"/>
      <c r="I85" s="8">
        <f t="shared" si="6"/>
        <v>278.15481609089721</v>
      </c>
      <c r="J85" s="9">
        <f t="shared" si="7"/>
        <v>5.0048160908972363</v>
      </c>
    </row>
    <row r="86" spans="5:10" x14ac:dyDescent="0.25">
      <c r="E86" s="7">
        <v>79</v>
      </c>
      <c r="F86" s="2">
        <f t="shared" si="4"/>
        <v>1.0874117647058823</v>
      </c>
      <c r="G86" s="2">
        <f t="shared" si="5"/>
        <v>22178.227848101262</v>
      </c>
      <c r="H86" s="9"/>
      <c r="I86" s="8">
        <f t="shared" si="6"/>
        <v>278.57675054345509</v>
      </c>
      <c r="J86" s="9">
        <f t="shared" si="7"/>
        <v>5.426750543455114</v>
      </c>
    </row>
    <row r="87" spans="5:10" x14ac:dyDescent="0.25">
      <c r="E87" s="7">
        <v>80</v>
      </c>
      <c r="F87" s="2">
        <f t="shared" si="4"/>
        <v>1.1011764705882352</v>
      </c>
      <c r="G87" s="2">
        <f t="shared" si="5"/>
        <v>21776.5625</v>
      </c>
      <c r="H87" s="9"/>
      <c r="I87" s="8">
        <f t="shared" si="6"/>
        <v>278.99702013809139</v>
      </c>
      <c r="J87" s="9">
        <f t="shared" si="7"/>
        <v>5.8470201380914091</v>
      </c>
    </row>
    <row r="88" spans="5:10" x14ac:dyDescent="0.25">
      <c r="E88" s="7">
        <v>81</v>
      </c>
      <c r="F88" s="2">
        <f t="shared" si="4"/>
        <v>1.1149411764705883</v>
      </c>
      <c r="G88" s="2">
        <f t="shared" si="5"/>
        <v>21384.814814814807</v>
      </c>
      <c r="H88" s="9"/>
      <c r="I88" s="8">
        <f t="shared" si="6"/>
        <v>279.41570450208047</v>
      </c>
      <c r="J88" s="9">
        <f t="shared" si="7"/>
        <v>6.2657045020804958</v>
      </c>
    </row>
    <row r="89" spans="5:10" x14ac:dyDescent="0.25">
      <c r="E89" s="7">
        <v>82</v>
      </c>
      <c r="F89" s="2">
        <f t="shared" si="4"/>
        <v>1.1287058823529412</v>
      </c>
      <c r="G89" s="2">
        <f t="shared" si="5"/>
        <v>21002.621951219506</v>
      </c>
      <c r="H89" s="9"/>
      <c r="I89" s="8">
        <f t="shared" si="6"/>
        <v>279.83288119765484</v>
      </c>
      <c r="J89" s="9">
        <f t="shared" si="7"/>
        <v>6.682881197654865</v>
      </c>
    </row>
    <row r="90" spans="5:10" x14ac:dyDescent="0.25">
      <c r="E90" s="7">
        <v>83</v>
      </c>
      <c r="F90" s="2">
        <f t="shared" si="4"/>
        <v>1.1424705882352941</v>
      </c>
      <c r="G90" s="2">
        <f t="shared" si="5"/>
        <v>20629.638554216865</v>
      </c>
      <c r="H90" s="9"/>
      <c r="I90" s="8">
        <f t="shared" si="6"/>
        <v>280.24862583748995</v>
      </c>
      <c r="J90" s="9">
        <f t="shared" si="7"/>
        <v>7.0986258374899762</v>
      </c>
    </row>
    <row r="91" spans="5:10" x14ac:dyDescent="0.25">
      <c r="E91" s="7">
        <v>84</v>
      </c>
      <c r="F91" s="2">
        <f t="shared" si="4"/>
        <v>1.156235294117647</v>
      </c>
      <c r="G91" s="2">
        <f t="shared" si="5"/>
        <v>20265.53571428571</v>
      </c>
      <c r="H91" s="9"/>
      <c r="I91" s="8">
        <f t="shared" si="6"/>
        <v>280.66301219399065</v>
      </c>
      <c r="J91" s="9">
        <f t="shared" si="7"/>
        <v>7.5130121939906758</v>
      </c>
    </row>
    <row r="92" spans="5:10" x14ac:dyDescent="0.25">
      <c r="E92" s="7">
        <v>85</v>
      </c>
      <c r="F92" s="2">
        <f t="shared" si="4"/>
        <v>1.17</v>
      </c>
      <c r="G92" s="2">
        <f t="shared" si="5"/>
        <v>19909.999999999996</v>
      </c>
      <c r="H92" s="9"/>
      <c r="I92" s="8">
        <f t="shared" si="6"/>
        <v>281.07611230283146</v>
      </c>
      <c r="J92" s="9">
        <f t="shared" si="7"/>
        <v>7.9261123028314842</v>
      </c>
    </row>
    <row r="93" spans="5:10" x14ac:dyDescent="0.25">
      <c r="E93" s="7">
        <v>86</v>
      </c>
      <c r="F93" s="2">
        <f t="shared" si="4"/>
        <v>1.1837647058823528</v>
      </c>
      <c r="G93" s="2">
        <f t="shared" si="5"/>
        <v>19562.732558139534</v>
      </c>
      <c r="H93" s="9"/>
      <c r="I93" s="8">
        <f t="shared" si="6"/>
        <v>281.48799656116665</v>
      </c>
      <c r="J93" s="9">
        <f t="shared" si="7"/>
        <v>8.3379965611666762</v>
      </c>
    </row>
    <row r="94" spans="5:10" x14ac:dyDescent="0.25">
      <c r="E94" s="7">
        <v>87</v>
      </c>
      <c r="F94" s="2">
        <f t="shared" si="4"/>
        <v>1.197529411764706</v>
      </c>
      <c r="G94" s="2">
        <f t="shared" si="5"/>
        <v>19223.448275862065</v>
      </c>
      <c r="H94" s="9"/>
      <c r="I94" s="8">
        <f t="shared" si="6"/>
        <v>281.89873382089428</v>
      </c>
      <c r="J94" s="9">
        <f t="shared" si="7"/>
        <v>8.7487338208943015</v>
      </c>
    </row>
    <row r="95" spans="5:10" x14ac:dyDescent="0.25">
      <c r="E95" s="7">
        <v>88</v>
      </c>
      <c r="F95" s="2">
        <f t="shared" si="4"/>
        <v>1.2112941176470589</v>
      </c>
      <c r="G95" s="2">
        <f t="shared" si="5"/>
        <v>18891.874999999996</v>
      </c>
      <c r="H95" s="9"/>
      <c r="I95" s="8">
        <f t="shared" si="6"/>
        <v>282.30839147732718</v>
      </c>
      <c r="J95" s="9">
        <f t="shared" si="7"/>
        <v>9.1583914773271999</v>
      </c>
    </row>
    <row r="96" spans="5:10" x14ac:dyDescent="0.25">
      <c r="E96" s="7">
        <v>89</v>
      </c>
      <c r="F96" s="2">
        <f t="shared" si="4"/>
        <v>1.2250588235294118</v>
      </c>
      <c r="G96" s="2">
        <f t="shared" si="5"/>
        <v>18567.75280898876</v>
      </c>
      <c r="H96" s="9"/>
      <c r="I96" s="8">
        <f t="shared" si="6"/>
        <v>282.71703555360114</v>
      </c>
      <c r="J96" s="9">
        <f t="shared" si="7"/>
        <v>9.5670355536011584</v>
      </c>
    </row>
    <row r="97" spans="5:12" x14ac:dyDescent="0.25">
      <c r="E97" s="7">
        <v>90</v>
      </c>
      <c r="F97" s="2">
        <f t="shared" si="4"/>
        <v>1.2388235294117647</v>
      </c>
      <c r="G97" s="2">
        <f t="shared" si="5"/>
        <v>18250.833333333332</v>
      </c>
      <c r="H97" s="9"/>
      <c r="I97" s="8">
        <f t="shared" si="6"/>
        <v>283.12473078112163</v>
      </c>
      <c r="J97" s="9">
        <f t="shared" si="7"/>
        <v>9.9747307811216501</v>
      </c>
    </row>
    <row r="98" spans="5:12" x14ac:dyDescent="0.25">
      <c r="E98" s="7">
        <v>91</v>
      </c>
      <c r="F98" s="2">
        <f t="shared" si="4"/>
        <v>1.2525882352941176</v>
      </c>
      <c r="G98" s="2">
        <f t="shared" si="5"/>
        <v>17940.879120879119</v>
      </c>
      <c r="H98" s="9"/>
      <c r="I98" s="8">
        <f t="shared" si="6"/>
        <v>283.53154067633233</v>
      </c>
      <c r="J98" s="9">
        <f t="shared" si="7"/>
        <v>10.381540676332349</v>
      </c>
    </row>
    <row r="99" spans="5:12" x14ac:dyDescent="0.25">
      <c r="E99" s="7">
        <v>92</v>
      </c>
      <c r="F99" s="2">
        <f t="shared" si="4"/>
        <v>1.2663529411764707</v>
      </c>
      <c r="G99" s="2">
        <f t="shared" si="5"/>
        <v>17637.663043478256</v>
      </c>
      <c r="H99" s="9"/>
      <c r="I99" s="8">
        <f t="shared" si="6"/>
        <v>283.93752761406586</v>
      </c>
      <c r="J99" s="9">
        <f t="shared" si="7"/>
        <v>10.78752761406588</v>
      </c>
    </row>
    <row r="100" spans="5:12" x14ac:dyDescent="0.25">
      <c r="E100" s="7">
        <v>93</v>
      </c>
      <c r="F100" s="2">
        <f t="shared" si="4"/>
        <v>1.2801176470588236</v>
      </c>
      <c r="G100" s="2">
        <f t="shared" si="5"/>
        <v>17340.967741935478</v>
      </c>
      <c r="H100" s="9"/>
      <c r="I100" s="8">
        <f t="shared" si="6"/>
        <v>284.34275289772057</v>
      </c>
      <c r="J100" s="9">
        <f t="shared" si="7"/>
        <v>11.192752897720595</v>
      </c>
    </row>
    <row r="101" spans="5:12" x14ac:dyDescent="0.25">
      <c r="E101" s="7">
        <v>94</v>
      </c>
      <c r="F101" s="2">
        <f t="shared" si="4"/>
        <v>1.2938823529411765</v>
      </c>
      <c r="G101" s="2">
        <f t="shared" si="5"/>
        <v>17050.585106382976</v>
      </c>
      <c r="H101" s="9"/>
      <c r="I101" s="8">
        <f t="shared" si="6"/>
        <v>284.74727682648927</v>
      </c>
      <c r="J101" s="9">
        <f t="shared" si="7"/>
        <v>11.597276826489292</v>
      </c>
    </row>
    <row r="102" spans="5:12" x14ac:dyDescent="0.25">
      <c r="E102" s="7">
        <v>95</v>
      </c>
      <c r="F102" s="2">
        <f t="shared" si="4"/>
        <v>1.3076470588235294</v>
      </c>
      <c r="G102" s="2">
        <f t="shared" si="5"/>
        <v>16766.31578947368</v>
      </c>
      <c r="H102" s="9"/>
      <c r="I102" s="8">
        <f t="shared" si="6"/>
        <v>285.15115875985077</v>
      </c>
      <c r="J102" s="9">
        <f t="shared" si="7"/>
        <v>12.001158759850796</v>
      </c>
    </row>
    <row r="103" spans="5:12" x14ac:dyDescent="0.25">
      <c r="E103" s="7">
        <v>96</v>
      </c>
      <c r="F103" s="2">
        <f t="shared" si="4"/>
        <v>1.3214117647058823</v>
      </c>
      <c r="G103" s="2">
        <f t="shared" si="5"/>
        <v>16487.968749999996</v>
      </c>
      <c r="H103" s="9"/>
      <c r="I103" s="8">
        <f t="shared" si="6"/>
        <v>285.55445717952239</v>
      </c>
      <c r="J103" s="9">
        <f t="shared" si="7"/>
        <v>12.40445717952241</v>
      </c>
    </row>
    <row r="104" spans="5:12" x14ac:dyDescent="0.25">
      <c r="E104" s="7">
        <v>97</v>
      </c>
      <c r="F104" s="2">
        <f t="shared" si="4"/>
        <v>1.3351764705882352</v>
      </c>
      <c r="G104" s="2">
        <f t="shared" si="5"/>
        <v>16215.360824742267</v>
      </c>
      <c r="H104" s="9"/>
      <c r="I104" s="8">
        <f t="shared" si="6"/>
        <v>285.9572297490563</v>
      </c>
      <c r="J104" s="9">
        <f t="shared" si="7"/>
        <v>12.807229749056319</v>
      </c>
    </row>
    <row r="105" spans="5:12" x14ac:dyDescent="0.25">
      <c r="E105" s="7">
        <v>98</v>
      </c>
      <c r="F105" s="2">
        <f t="shared" si="4"/>
        <v>1.3489411764705883</v>
      </c>
      <c r="G105" s="2">
        <f t="shared" si="5"/>
        <v>15948.316326530607</v>
      </c>
      <c r="H105" s="9"/>
      <c r="I105" s="8">
        <f t="shared" si="6"/>
        <v>286.35953337125363</v>
      </c>
      <c r="J105" s="9">
        <f t="shared" si="7"/>
        <v>13.209533371253656</v>
      </c>
      <c r="K105" t="s">
        <v>13</v>
      </c>
    </row>
    <row r="106" spans="5:12" x14ac:dyDescent="0.25">
      <c r="E106" s="7">
        <v>99</v>
      </c>
      <c r="F106" s="2">
        <f t="shared" si="4"/>
        <v>1.3627058823529412</v>
      </c>
      <c r="G106" s="2">
        <f t="shared" si="5"/>
        <v>15686.666666666664</v>
      </c>
      <c r="H106" s="9"/>
      <c r="I106" s="8">
        <f t="shared" si="6"/>
        <v>286.76142424355766</v>
      </c>
      <c r="J106" s="9">
        <f t="shared" si="7"/>
        <v>13.611424243557678</v>
      </c>
    </row>
    <row r="107" spans="5:12" x14ac:dyDescent="0.25">
      <c r="E107" s="7">
        <v>100</v>
      </c>
      <c r="F107" s="2">
        <f t="shared" si="4"/>
        <v>1.3764705882352941</v>
      </c>
      <c r="G107" s="2">
        <f t="shared" si="5"/>
        <v>15430.249999999996</v>
      </c>
      <c r="H107" s="9"/>
      <c r="I107" s="8">
        <f t="shared" si="6"/>
        <v>287.16295791157836</v>
      </c>
      <c r="J107" s="9">
        <f t="shared" si="7"/>
        <v>14.012957911578383</v>
      </c>
      <c r="K107" s="14">
        <v>13.9</v>
      </c>
      <c r="L107">
        <v>14.01</v>
      </c>
    </row>
    <row r="108" spans="5:12" x14ac:dyDescent="0.25">
      <c r="E108" s="7">
        <v>101</v>
      </c>
      <c r="F108" s="2">
        <f t="shared" si="4"/>
        <v>1.390235294117647</v>
      </c>
      <c r="G108" s="2">
        <f t="shared" si="5"/>
        <v>15178.910891089108</v>
      </c>
      <c r="H108" s="9"/>
      <c r="I108" s="8">
        <f t="shared" si="6"/>
        <v>287.56418932089196</v>
      </c>
      <c r="J108" s="9">
        <f t="shared" si="7"/>
        <v>14.414189320891978</v>
      </c>
    </row>
    <row r="109" spans="5:12" x14ac:dyDescent="0.25">
      <c r="E109" s="7">
        <v>102</v>
      </c>
      <c r="F109" s="2">
        <f t="shared" si="4"/>
        <v>1.4039999999999999</v>
      </c>
      <c r="G109" s="2">
        <f t="shared" si="5"/>
        <v>14932.5</v>
      </c>
      <c r="H109" s="9"/>
      <c r="I109" s="8">
        <f t="shared" si="6"/>
        <v>287.96517286725089</v>
      </c>
      <c r="J109" s="9">
        <f t="shared" si="7"/>
        <v>14.815172867250908</v>
      </c>
    </row>
    <row r="110" spans="5:12" x14ac:dyDescent="0.25">
      <c r="E110" s="7">
        <v>103</v>
      </c>
      <c r="F110" s="2">
        <f t="shared" si="4"/>
        <v>1.417764705882353</v>
      </c>
      <c r="G110" s="2">
        <f t="shared" si="5"/>
        <v>14690.873786407763</v>
      </c>
      <c r="H110" s="9"/>
      <c r="I110" s="8">
        <f t="shared" si="6"/>
        <v>288.36596244533087</v>
      </c>
      <c r="J110" s="9">
        <f t="shared" si="7"/>
        <v>15.215962445330888</v>
      </c>
      <c r="L110" t="s">
        <v>13</v>
      </c>
    </row>
    <row r="111" spans="5:12" x14ac:dyDescent="0.25">
      <c r="E111" s="7">
        <v>104</v>
      </c>
      <c r="F111" s="2">
        <f t="shared" si="4"/>
        <v>1.4315294117647059</v>
      </c>
      <c r="G111" s="2">
        <f t="shared" si="5"/>
        <v>14453.894230769227</v>
      </c>
      <c r="H111" s="9"/>
      <c r="I111" s="8">
        <f t="shared" si="6"/>
        <v>288.76661149613795</v>
      </c>
      <c r="J111" s="9">
        <f t="shared" si="7"/>
        <v>15.616611496137978</v>
      </c>
    </row>
    <row r="112" spans="5:12" x14ac:dyDescent="0.25">
      <c r="E112" s="7">
        <v>105</v>
      </c>
      <c r="F112" s="2">
        <f t="shared" si="4"/>
        <v>1.4452941176470588</v>
      </c>
      <c r="G112" s="2">
        <f t="shared" si="5"/>
        <v>14221.428571428569</v>
      </c>
      <c r="H112" s="9"/>
      <c r="I112" s="8">
        <f t="shared" si="6"/>
        <v>289.16717305318872</v>
      </c>
      <c r="J112" s="9">
        <f t="shared" si="7"/>
        <v>16.017173053188742</v>
      </c>
    </row>
    <row r="113" spans="5:13" x14ac:dyDescent="0.25">
      <c r="E113" s="7">
        <v>106</v>
      </c>
      <c r="F113" s="2">
        <f t="shared" si="4"/>
        <v>1.4590588235294117</v>
      </c>
      <c r="G113" s="2">
        <f t="shared" si="5"/>
        <v>13993.349056603773</v>
      </c>
      <c r="H113" s="9"/>
      <c r="I113" s="8">
        <f t="shared" si="6"/>
        <v>289.56769978757364</v>
      </c>
      <c r="J113" s="9">
        <f t="shared" si="7"/>
        <v>16.417699787573667</v>
      </c>
    </row>
    <row r="114" spans="5:13" x14ac:dyDescent="0.25">
      <c r="E114" s="7">
        <v>107</v>
      </c>
      <c r="F114" s="2">
        <f t="shared" si="4"/>
        <v>1.4728235294117646</v>
      </c>
      <c r="G114" s="2">
        <f t="shared" si="5"/>
        <v>13769.532710280371</v>
      </c>
      <c r="H114" s="9"/>
      <c r="I114" s="8">
        <f t="shared" si="6"/>
        <v>289.9682440520084</v>
      </c>
      <c r="J114" s="9">
        <f t="shared" si="7"/>
        <v>16.818244052008424</v>
      </c>
    </row>
    <row r="115" spans="5:13" x14ac:dyDescent="0.25">
      <c r="E115" s="7">
        <v>108</v>
      </c>
      <c r="F115" s="2">
        <f t="shared" si="4"/>
        <v>1.4865882352941175</v>
      </c>
      <c r="G115" s="2">
        <f t="shared" si="5"/>
        <v>13549.861111111109</v>
      </c>
      <c r="H115" s="9"/>
      <c r="I115" s="8">
        <f t="shared" si="6"/>
        <v>290.36885792397118</v>
      </c>
      <c r="J115" s="9">
        <f t="shared" si="7"/>
        <v>17.2188579239712</v>
      </c>
    </row>
    <row r="116" spans="5:13" x14ac:dyDescent="0.25">
      <c r="E116" s="7">
        <v>109</v>
      </c>
      <c r="F116" s="2">
        <f t="shared" si="4"/>
        <v>1.5003529411764707</v>
      </c>
      <c r="G116" s="2">
        <f t="shared" si="5"/>
        <v>13334.220183486235</v>
      </c>
      <c r="H116" s="9"/>
      <c r="I116" s="8">
        <f t="shared" si="6"/>
        <v>290.76959324802363</v>
      </c>
      <c r="J116" s="9">
        <f t="shared" si="7"/>
        <v>17.619593248023648</v>
      </c>
    </row>
    <row r="117" spans="5:13" x14ac:dyDescent="0.25">
      <c r="E117" s="7">
        <v>110</v>
      </c>
      <c r="F117" s="2">
        <f t="shared" si="4"/>
        <v>1.5141176470588236</v>
      </c>
      <c r="G117" s="2">
        <f t="shared" si="5"/>
        <v>13122.499999999996</v>
      </c>
      <c r="H117" s="9"/>
      <c r="I117" s="8">
        <f t="shared" si="6"/>
        <v>291.17050167740456</v>
      </c>
      <c r="J117" s="9">
        <f t="shared" si="7"/>
        <v>18.020501677404582</v>
      </c>
    </row>
    <row r="118" spans="5:13" x14ac:dyDescent="0.25">
      <c r="E118" s="7">
        <v>111</v>
      </c>
      <c r="F118" s="2">
        <f t="shared" si="4"/>
        <v>1.5278823529411765</v>
      </c>
      <c r="G118" s="2">
        <f t="shared" si="5"/>
        <v>12914.594594594593</v>
      </c>
      <c r="H118" s="9"/>
      <c r="I118" s="8">
        <f t="shared" si="6"/>
        <v>291.57163471498734</v>
      </c>
      <c r="J118" s="9">
        <f t="shared" si="7"/>
        <v>18.421634714987363</v>
      </c>
    </row>
    <row r="119" spans="5:13" x14ac:dyDescent="0.25">
      <c r="E119" s="7">
        <v>112</v>
      </c>
      <c r="F119" s="2">
        <f t="shared" si="4"/>
        <v>1.5416470588235294</v>
      </c>
      <c r="G119" s="2">
        <f t="shared" si="5"/>
        <v>12710.401785714283</v>
      </c>
      <c r="H119" s="9"/>
      <c r="I119" s="8">
        <f t="shared" si="6"/>
        <v>291.97304375368481</v>
      </c>
      <c r="J119" s="9">
        <f t="shared" si="7"/>
        <v>18.823043753684829</v>
      </c>
    </row>
    <row r="120" spans="5:13" x14ac:dyDescent="0.25">
      <c r="E120" s="7">
        <v>113</v>
      </c>
      <c r="F120" s="2">
        <f t="shared" si="4"/>
        <v>1.5554117647058823</v>
      </c>
      <c r="G120" s="2">
        <f t="shared" si="5"/>
        <v>12509.823008849555</v>
      </c>
      <c r="H120" s="9"/>
      <c r="I120" s="8">
        <f t="shared" si="6"/>
        <v>292.37478011638461</v>
      </c>
      <c r="J120" s="9">
        <f t="shared" si="7"/>
        <v>19.224780116384636</v>
      </c>
    </row>
    <row r="121" spans="5:13" x14ac:dyDescent="0.25">
      <c r="E121" s="7">
        <v>114</v>
      </c>
      <c r="F121" s="2">
        <f t="shared" si="4"/>
        <v>1.5691764705882352</v>
      </c>
      <c r="G121" s="2">
        <f t="shared" si="5"/>
        <v>12312.763157894737</v>
      </c>
      <c r="H121" s="9"/>
      <c r="I121" s="8">
        <f t="shared" si="6"/>
        <v>292.77689509549663</v>
      </c>
      <c r="J121" s="9">
        <f t="shared" si="7"/>
        <v>19.62689509549665</v>
      </c>
      <c r="M121" t="s">
        <v>13</v>
      </c>
    </row>
    <row r="122" spans="5:13" x14ac:dyDescent="0.25">
      <c r="E122" s="7">
        <v>115</v>
      </c>
      <c r="F122" s="2">
        <f t="shared" si="4"/>
        <v>1.5829411764705883</v>
      </c>
      <c r="G122" s="2">
        <f t="shared" si="5"/>
        <v>12119.130434782604</v>
      </c>
      <c r="H122" s="9"/>
      <c r="I122" s="8">
        <f t="shared" si="6"/>
        <v>293.17943999218971</v>
      </c>
      <c r="J122" s="9">
        <f t="shared" si="7"/>
        <v>20.029439992189737</v>
      </c>
    </row>
    <row r="123" spans="5:13" x14ac:dyDescent="0.25">
      <c r="E123" s="7">
        <v>116</v>
      </c>
      <c r="F123" s="2">
        <f t="shared" si="4"/>
        <v>1.5967058823529412</v>
      </c>
      <c r="G123" s="2">
        <f t="shared" si="5"/>
        <v>11928.836206896547</v>
      </c>
      <c r="H123" s="9"/>
      <c r="I123" s="8">
        <f t="shared" si="6"/>
        <v>293.58246615539571</v>
      </c>
      <c r="J123" s="9">
        <f t="shared" si="7"/>
        <v>20.43246615539573</v>
      </c>
    </row>
    <row r="124" spans="5:13" x14ac:dyDescent="0.25">
      <c r="E124" s="7">
        <v>117</v>
      </c>
      <c r="F124" s="2">
        <f t="shared" si="4"/>
        <v>1.6104705882352941</v>
      </c>
      <c r="G124" s="2">
        <f t="shared" si="5"/>
        <v>11741.794871794871</v>
      </c>
      <c r="H124" s="9"/>
      <c r="I124" s="8">
        <f t="shared" si="6"/>
        <v>293.98602502065495</v>
      </c>
      <c r="J124" s="9">
        <f t="shared" si="7"/>
        <v>20.836025020654972</v>
      </c>
    </row>
    <row r="125" spans="5:13" x14ac:dyDescent="0.25">
      <c r="E125" s="7">
        <v>118</v>
      </c>
      <c r="F125" s="2">
        <f t="shared" si="4"/>
        <v>1.624235294117647</v>
      </c>
      <c r="G125" s="2">
        <f t="shared" si="5"/>
        <v>11557.923728813559</v>
      </c>
      <c r="H125" s="9"/>
      <c r="I125" s="8">
        <f t="shared" si="6"/>
        <v>294.39016814887981</v>
      </c>
      <c r="J125" s="9">
        <f t="shared" si="7"/>
        <v>21.240168148879832</v>
      </c>
    </row>
    <row r="126" spans="5:13" x14ac:dyDescent="0.25">
      <c r="E126" s="7">
        <v>119</v>
      </c>
      <c r="F126" s="2">
        <f t="shared" si="4"/>
        <v>1.6379999999999999</v>
      </c>
      <c r="G126" s="2">
        <f t="shared" si="5"/>
        <v>11377.142857142855</v>
      </c>
      <c r="H126" s="9"/>
      <c r="I126" s="8">
        <f t="shared" si="6"/>
        <v>294.79494726510791</v>
      </c>
      <c r="J126" s="9">
        <f t="shared" si="7"/>
        <v>21.64494726510793</v>
      </c>
    </row>
    <row r="127" spans="5:13" x14ac:dyDescent="0.25">
      <c r="E127" s="7">
        <v>120</v>
      </c>
      <c r="F127" s="2">
        <f t="shared" si="4"/>
        <v>1.651764705882353</v>
      </c>
      <c r="G127" s="2">
        <f t="shared" si="5"/>
        <v>11199.374999999996</v>
      </c>
      <c r="H127" s="9"/>
      <c r="I127" s="8">
        <f t="shared" si="6"/>
        <v>295.20041429731896</v>
      </c>
      <c r="J127" s="9">
        <f t="shared" si="7"/>
        <v>22.05041429731898</v>
      </c>
      <c r="K127">
        <v>21.93</v>
      </c>
      <c r="L127">
        <v>22.05</v>
      </c>
    </row>
    <row r="128" spans="5:13" x14ac:dyDescent="0.25">
      <c r="E128" s="7">
        <v>121</v>
      </c>
      <c r="F128" s="2">
        <f t="shared" si="4"/>
        <v>1.6655294117647059</v>
      </c>
      <c r="G128" s="2">
        <f t="shared" si="5"/>
        <v>11024.545454545452</v>
      </c>
      <c r="H128" s="9"/>
      <c r="I128" s="8">
        <f t="shared" si="6"/>
        <v>295.60662141538825</v>
      </c>
      <c r="J128" s="9">
        <f t="shared" si="7"/>
        <v>22.45662141538827</v>
      </c>
    </row>
    <row r="129" spans="5:12" x14ac:dyDescent="0.25">
      <c r="E129" s="7">
        <v>122</v>
      </c>
      <c r="F129" s="2">
        <f t="shared" si="4"/>
        <v>1.6792941176470588</v>
      </c>
      <c r="G129" s="2">
        <f t="shared" si="5"/>
        <v>10852.581967213111</v>
      </c>
      <c r="H129" s="9"/>
      <c r="I129" s="8">
        <f t="shared" si="6"/>
        <v>296.0136210702488</v>
      </c>
      <c r="J129" s="9">
        <f t="shared" si="7"/>
        <v>22.863621070248826</v>
      </c>
    </row>
    <row r="130" spans="5:12" x14ac:dyDescent="0.25">
      <c r="E130" s="7">
        <v>123</v>
      </c>
      <c r="F130" s="2">
        <f t="shared" si="4"/>
        <v>1.6930588235294117</v>
      </c>
      <c r="G130" s="2">
        <f t="shared" si="5"/>
        <v>10683.414634146338</v>
      </c>
      <c r="H130" s="9"/>
      <c r="I130" s="8">
        <f t="shared" si="6"/>
        <v>296.4214660333364</v>
      </c>
      <c r="J130" s="9">
        <f t="shared" si="7"/>
        <v>23.271466033336424</v>
      </c>
    </row>
    <row r="131" spans="5:12" x14ac:dyDescent="0.25">
      <c r="E131" s="7">
        <v>124</v>
      </c>
      <c r="F131" s="2">
        <f t="shared" si="4"/>
        <v>1.7068235294117646</v>
      </c>
      <c r="G131" s="2">
        <f t="shared" si="5"/>
        <v>10516.97580645161</v>
      </c>
      <c r="H131" s="9"/>
      <c r="I131" s="8">
        <f t="shared" si="6"/>
        <v>296.83020943638923</v>
      </c>
      <c r="J131" s="9">
        <f t="shared" si="7"/>
        <v>23.680209436389248</v>
      </c>
    </row>
    <row r="132" spans="5:12" x14ac:dyDescent="0.25">
      <c r="E132" s="7">
        <v>125</v>
      </c>
      <c r="F132" s="2">
        <f t="shared" si="4"/>
        <v>1.7205882352941175</v>
      </c>
      <c r="G132" s="2">
        <f t="shared" si="5"/>
        <v>10353.199999999997</v>
      </c>
      <c r="H132" s="9"/>
      <c r="I132" s="8">
        <f t="shared" si="6"/>
        <v>297.239904811678</v>
      </c>
      <c r="J132" s="9">
        <f t="shared" si="7"/>
        <v>24.089904811678025</v>
      </c>
    </row>
    <row r="133" spans="5:12" x14ac:dyDescent="0.25">
      <c r="E133" s="7">
        <v>126</v>
      </c>
      <c r="F133" s="2">
        <f t="shared" si="4"/>
        <v>1.7343529411764707</v>
      </c>
      <c r="G133" s="2">
        <f t="shared" si="5"/>
        <v>10192.023809523806</v>
      </c>
      <c r="H133" s="9"/>
      <c r="I133" s="8">
        <f t="shared" si="6"/>
        <v>297.65060613274062</v>
      </c>
      <c r="J133" s="9">
        <f t="shared" si="7"/>
        <v>24.500606132740643</v>
      </c>
    </row>
    <row r="134" spans="5:12" x14ac:dyDescent="0.25">
      <c r="E134" s="7">
        <v>127</v>
      </c>
      <c r="F134" s="2">
        <f t="shared" si="4"/>
        <v>1.7481176470588236</v>
      </c>
      <c r="G134" s="2">
        <f t="shared" si="5"/>
        <v>10033.38582677165</v>
      </c>
      <c r="H134" s="9"/>
      <c r="I134" s="8">
        <f t="shared" si="6"/>
        <v>298.06236785569882</v>
      </c>
      <c r="J134" s="9">
        <f t="shared" si="7"/>
        <v>24.912367855698847</v>
      </c>
      <c r="L134">
        <v>24.91</v>
      </c>
    </row>
    <row r="135" spans="5:12" x14ac:dyDescent="0.25">
      <c r="E135" s="7">
        <v>128</v>
      </c>
      <c r="F135" s="2">
        <f t="shared" si="4"/>
        <v>1.7618823529411765</v>
      </c>
      <c r="G135" s="2">
        <f t="shared" si="5"/>
        <v>9877.2265624999964</v>
      </c>
      <c r="H135" s="9"/>
      <c r="I135" s="8">
        <f t="shared" si="6"/>
        <v>298.47524496123373</v>
      </c>
      <c r="J135" s="9">
        <f t="shared" si="7"/>
        <v>25.32524496123375</v>
      </c>
    </row>
    <row r="136" spans="5:12" x14ac:dyDescent="0.25">
      <c r="E136" s="7">
        <v>129</v>
      </c>
      <c r="F136" s="2">
        <f t="shared" si="4"/>
        <v>1.7756470588235294</v>
      </c>
      <c r="G136" s="2">
        <f t="shared" si="5"/>
        <v>9723.4883720930229</v>
      </c>
      <c r="H136" s="9"/>
      <c r="I136" s="8">
        <f t="shared" si="6"/>
        <v>298.88929299729995</v>
      </c>
      <c r="J136" s="9">
        <f t="shared" si="7"/>
        <v>25.73929299729997</v>
      </c>
    </row>
    <row r="137" spans="5:12" x14ac:dyDescent="0.25">
      <c r="E137" s="7">
        <v>130</v>
      </c>
      <c r="F137" s="2">
        <f t="shared" ref="F137:F200" si="8">3.51/255*E137</f>
        <v>1.7894117647058823</v>
      </c>
      <c r="G137" s="2">
        <f t="shared" ref="G137:G200" si="9">3.51*9955/F137-9955</f>
        <v>9572.1153846153829</v>
      </c>
      <c r="H137" s="9"/>
      <c r="I137" s="8">
        <f t="shared" ref="I137:I200" si="10">(298.15*3380/LN(10000/G137))/(3380/LN(10000/G137)-298.15)</f>
        <v>299.30456812266209</v>
      </c>
      <c r="J137" s="9">
        <f t="shared" ref="J137:J200" si="11">I137-273.15</f>
        <v>26.154568122662113</v>
      </c>
      <c r="K137">
        <v>26.03</v>
      </c>
      <c r="L137">
        <v>26.15</v>
      </c>
    </row>
    <row r="138" spans="5:12" x14ac:dyDescent="0.25">
      <c r="E138" s="7">
        <v>131</v>
      </c>
      <c r="F138" s="2">
        <f t="shared" si="8"/>
        <v>1.8031764705882354</v>
      </c>
      <c r="G138" s="2">
        <f t="shared" si="9"/>
        <v>9423.0534351144997</v>
      </c>
      <c r="H138" s="9"/>
      <c r="I138" s="8">
        <f t="shared" si="10"/>
        <v>299.72112715133466</v>
      </c>
      <c r="J138" s="9">
        <f t="shared" si="11"/>
        <v>26.571127151334679</v>
      </c>
    </row>
    <row r="139" spans="5:12" x14ac:dyDescent="0.25">
      <c r="E139" s="7">
        <v>132</v>
      </c>
      <c r="F139" s="2">
        <f t="shared" si="8"/>
        <v>1.8169411764705883</v>
      </c>
      <c r="G139" s="2">
        <f t="shared" si="9"/>
        <v>9276.2499999999964</v>
      </c>
      <c r="H139" s="9"/>
      <c r="I139" s="8">
        <f t="shared" si="10"/>
        <v>300.1390275980151</v>
      </c>
      <c r="J139" s="9">
        <f t="shared" si="11"/>
        <v>26.989027598015127</v>
      </c>
    </row>
    <row r="140" spans="5:12" x14ac:dyDescent="0.25">
      <c r="E140" s="7">
        <v>133</v>
      </c>
      <c r="F140" s="2">
        <f t="shared" si="8"/>
        <v>1.8307058823529412</v>
      </c>
      <c r="G140" s="2">
        <f t="shared" si="9"/>
        <v>9131.6541353383436</v>
      </c>
      <c r="H140" s="9"/>
      <c r="I140" s="8">
        <f t="shared" si="10"/>
        <v>300.55832772459769</v>
      </c>
      <c r="J140" s="9">
        <f t="shared" si="11"/>
        <v>27.408327724597711</v>
      </c>
    </row>
    <row r="141" spans="5:12" x14ac:dyDescent="0.25">
      <c r="E141" s="7">
        <v>134</v>
      </c>
      <c r="F141" s="2">
        <f t="shared" si="8"/>
        <v>1.8444705882352941</v>
      </c>
      <c r="G141" s="2">
        <f t="shared" si="9"/>
        <v>8989.2164179104475</v>
      </c>
      <c r="H141" s="9"/>
      <c r="I141" s="8">
        <f t="shared" si="10"/>
        <v>300.97908658786292</v>
      </c>
      <c r="J141" s="9">
        <f t="shared" si="11"/>
        <v>27.829086587862946</v>
      </c>
    </row>
    <row r="142" spans="5:12" x14ac:dyDescent="0.25">
      <c r="E142" s="7">
        <v>135</v>
      </c>
      <c r="F142" s="2">
        <f t="shared" si="8"/>
        <v>1.858235294117647</v>
      </c>
      <c r="G142" s="2">
        <f t="shared" si="9"/>
        <v>8848.8888888888869</v>
      </c>
      <c r="H142" s="9"/>
      <c r="I142" s="8">
        <f t="shared" si="10"/>
        <v>301.40136408843779</v>
      </c>
      <c r="J142" s="9">
        <f t="shared" si="11"/>
        <v>28.251364088437811</v>
      </c>
    </row>
    <row r="143" spans="5:12" x14ac:dyDescent="0.25">
      <c r="E143" s="7">
        <v>136</v>
      </c>
      <c r="F143" s="2">
        <f t="shared" si="8"/>
        <v>1.8719999999999999</v>
      </c>
      <c r="G143" s="2">
        <f t="shared" si="9"/>
        <v>8710.625</v>
      </c>
      <c r="H143" s="9"/>
      <c r="I143" s="8">
        <f t="shared" si="10"/>
        <v>301.8252210211287</v>
      </c>
      <c r="J143" s="9">
        <f t="shared" si="11"/>
        <v>28.675221021128721</v>
      </c>
    </row>
    <row r="144" spans="5:12" x14ac:dyDescent="0.25">
      <c r="E144" s="7">
        <v>137</v>
      </c>
      <c r="F144" s="2">
        <f t="shared" si="8"/>
        <v>1.885764705882353</v>
      </c>
      <c r="G144" s="2">
        <f t="shared" si="9"/>
        <v>8574.3795620437922</v>
      </c>
      <c r="H144" s="9"/>
      <c r="I144" s="8">
        <f t="shared" si="10"/>
        <v>302.25071912673195</v>
      </c>
      <c r="J144" s="9">
        <f t="shared" si="11"/>
        <v>29.100719126731974</v>
      </c>
    </row>
    <row r="145" spans="5:10" x14ac:dyDescent="0.25">
      <c r="E145" s="7">
        <v>138</v>
      </c>
      <c r="F145" s="2">
        <f t="shared" si="8"/>
        <v>1.8995294117647059</v>
      </c>
      <c r="G145" s="2">
        <f t="shared" si="9"/>
        <v>8440.1086956521722</v>
      </c>
      <c r="H145" s="9"/>
      <c r="I145" s="8">
        <f t="shared" si="10"/>
        <v>302.67792114543136</v>
      </c>
      <c r="J145" s="9">
        <f t="shared" si="11"/>
        <v>29.527921145431378</v>
      </c>
    </row>
    <row r="146" spans="5:10" x14ac:dyDescent="0.25">
      <c r="E146" s="7">
        <v>139</v>
      </c>
      <c r="F146" s="2">
        <f t="shared" si="8"/>
        <v>1.9132941176470588</v>
      </c>
      <c r="G146" s="2">
        <f t="shared" si="9"/>
        <v>8307.7697841726585</v>
      </c>
      <c r="H146" s="9"/>
      <c r="I146" s="8">
        <f t="shared" si="10"/>
        <v>303.10689087189871</v>
      </c>
      <c r="J146" s="9">
        <f t="shared" si="11"/>
        <v>29.956890871898736</v>
      </c>
    </row>
    <row r="147" spans="5:10" x14ac:dyDescent="0.25">
      <c r="E147" s="7">
        <v>140</v>
      </c>
      <c r="F147" s="2">
        <f t="shared" si="8"/>
        <v>1.9270588235294117</v>
      </c>
      <c r="G147" s="2">
        <f t="shared" si="9"/>
        <v>8177.3214285714275</v>
      </c>
      <c r="H147" s="9"/>
      <c r="I147" s="8">
        <f t="shared" si="10"/>
        <v>303.53769321221796</v>
      </c>
      <c r="J147" s="9">
        <f t="shared" si="11"/>
        <v>30.387693212217982</v>
      </c>
    </row>
    <row r="148" spans="5:10" x14ac:dyDescent="0.25">
      <c r="E148" s="7">
        <v>141</v>
      </c>
      <c r="F148" s="2">
        <f t="shared" si="8"/>
        <v>1.9408235294117646</v>
      </c>
      <c r="G148" s="2">
        <f t="shared" si="9"/>
        <v>8048.7234042553173</v>
      </c>
      <c r="H148" s="9"/>
      <c r="I148" s="8">
        <f t="shared" si="10"/>
        <v>303.97039424276005</v>
      </c>
      <c r="J148" s="9">
        <f t="shared" si="11"/>
        <v>30.820394242760074</v>
      </c>
    </row>
    <row r="149" spans="5:10" x14ac:dyDescent="0.25">
      <c r="E149" s="7">
        <v>142</v>
      </c>
      <c r="F149" s="2">
        <f t="shared" si="8"/>
        <v>1.9545882352941177</v>
      </c>
      <c r="G149" s="2">
        <f t="shared" si="9"/>
        <v>7921.9366197183081</v>
      </c>
      <c r="H149" s="9"/>
      <c r="I149" s="8">
        <f t="shared" si="10"/>
        <v>304.40506127114202</v>
      </c>
      <c r="J149" s="9">
        <f t="shared" si="11"/>
        <v>31.25506127114204</v>
      </c>
    </row>
    <row r="150" spans="5:10" x14ac:dyDescent="0.25">
      <c r="E150" s="7">
        <v>143</v>
      </c>
      <c r="F150" s="2">
        <f t="shared" si="8"/>
        <v>1.9683529411764706</v>
      </c>
      <c r="G150" s="2">
        <f t="shared" si="9"/>
        <v>7796.9230769230744</v>
      </c>
      <c r="H150" s="9"/>
      <c r="I150" s="8">
        <f t="shared" si="10"/>
        <v>304.8417628994124</v>
      </c>
      <c r="J150" s="9">
        <f t="shared" si="11"/>
        <v>31.691762899412424</v>
      </c>
    </row>
    <row r="151" spans="5:10" x14ac:dyDescent="0.25">
      <c r="E151" s="7">
        <v>144</v>
      </c>
      <c r="F151" s="2">
        <f t="shared" si="8"/>
        <v>1.9821176470588235</v>
      </c>
      <c r="G151" s="2">
        <f t="shared" si="9"/>
        <v>7673.6458333333321</v>
      </c>
      <c r="H151" s="9"/>
      <c r="I151" s="8">
        <f t="shared" si="10"/>
        <v>305.28056908961111</v>
      </c>
      <c r="J151" s="9">
        <f t="shared" si="11"/>
        <v>32.130569089611129</v>
      </c>
    </row>
    <row r="152" spans="5:10" x14ac:dyDescent="0.25">
      <c r="E152" s="7">
        <v>145</v>
      </c>
      <c r="F152" s="2">
        <f t="shared" si="8"/>
        <v>1.9958823529411764</v>
      </c>
      <c r="G152" s="2">
        <f t="shared" si="9"/>
        <v>7552.0689655172391</v>
      </c>
      <c r="H152" s="9"/>
      <c r="I152" s="8">
        <f t="shared" si="10"/>
        <v>305.72155123186212</v>
      </c>
      <c r="J152" s="9">
        <f t="shared" si="11"/>
        <v>32.571551231862145</v>
      </c>
    </row>
    <row r="153" spans="5:10" x14ac:dyDescent="0.25">
      <c r="E153" s="7">
        <v>146</v>
      </c>
      <c r="F153" s="2">
        <f t="shared" si="8"/>
        <v>2.0096470588235293</v>
      </c>
      <c r="G153" s="2">
        <f t="shared" si="9"/>
        <v>7432.1575342465731</v>
      </c>
      <c r="H153" s="9"/>
      <c r="I153" s="8">
        <f t="shared" si="10"/>
        <v>306.16478221516542</v>
      </c>
      <c r="J153" s="9">
        <f t="shared" si="11"/>
        <v>33.01478221516544</v>
      </c>
    </row>
    <row r="154" spans="5:10" x14ac:dyDescent="0.25">
      <c r="E154" s="7">
        <v>147</v>
      </c>
      <c r="F154" s="2">
        <f t="shared" si="8"/>
        <v>2.0234117647058825</v>
      </c>
      <c r="G154" s="2">
        <f t="shared" si="9"/>
        <v>7313.8775510204068</v>
      </c>
      <c r="H154" s="9"/>
      <c r="I154" s="8">
        <f t="shared" si="10"/>
        <v>306.61033650106543</v>
      </c>
      <c r="J154" s="9">
        <f t="shared" si="11"/>
        <v>33.460336501065456</v>
      </c>
    </row>
    <row r="155" spans="5:10" x14ac:dyDescent="0.25">
      <c r="E155" s="7">
        <v>148</v>
      </c>
      <c r="F155" s="2">
        <f t="shared" si="8"/>
        <v>2.0371764705882351</v>
      </c>
      <c r="G155" s="2">
        <f t="shared" si="9"/>
        <v>7197.1959459459467</v>
      </c>
      <c r="H155" s="9"/>
      <c r="I155" s="8">
        <f t="shared" si="10"/>
        <v>307.05829020038419</v>
      </c>
      <c r="J155" s="9">
        <f t="shared" si="11"/>
        <v>33.908290200384215</v>
      </c>
    </row>
    <row r="156" spans="5:10" x14ac:dyDescent="0.25">
      <c r="E156" s="7">
        <v>149</v>
      </c>
      <c r="F156" s="2">
        <f t="shared" si="8"/>
        <v>2.0509411764705883</v>
      </c>
      <c r="G156" s="2">
        <f t="shared" si="9"/>
        <v>7082.0805369127484</v>
      </c>
      <c r="H156" s="9"/>
      <c r="I156" s="8">
        <f t="shared" si="10"/>
        <v>307.508721153218</v>
      </c>
      <c r="J156" s="9">
        <f t="shared" si="11"/>
        <v>34.358721153218028</v>
      </c>
    </row>
    <row r="157" spans="5:10" x14ac:dyDescent="0.25">
      <c r="E157" s="7">
        <v>150</v>
      </c>
      <c r="F157" s="2">
        <f t="shared" si="8"/>
        <v>2.0647058823529409</v>
      </c>
      <c r="G157" s="2">
        <f t="shared" si="9"/>
        <v>6968.5</v>
      </c>
      <c r="H157" s="9"/>
      <c r="I157" s="8">
        <f t="shared" si="10"/>
        <v>307.96170901241072</v>
      </c>
      <c r="J157" s="9">
        <f t="shared" si="11"/>
        <v>34.811709012410745</v>
      </c>
    </row>
    <row r="158" spans="5:10" x14ac:dyDescent="0.25">
      <c r="E158" s="7">
        <v>151</v>
      </c>
      <c r="F158" s="2">
        <f t="shared" si="8"/>
        <v>2.0784705882352941</v>
      </c>
      <c r="G158" s="2">
        <f t="shared" si="9"/>
        <v>6856.4238410596008</v>
      </c>
      <c r="H158" s="9"/>
      <c r="I158" s="8">
        <f t="shared" si="10"/>
        <v>308.41733533073011</v>
      </c>
      <c r="J158" s="9">
        <f t="shared" si="11"/>
        <v>35.267335330730134</v>
      </c>
    </row>
    <row r="159" spans="5:10" x14ac:dyDescent="0.25">
      <c r="E159" s="7">
        <v>152</v>
      </c>
      <c r="F159" s="2">
        <f t="shared" si="8"/>
        <v>2.0922352941176472</v>
      </c>
      <c r="G159" s="2">
        <f t="shared" si="9"/>
        <v>6745.8223684210498</v>
      </c>
      <c r="H159" s="9"/>
      <c r="I159" s="8">
        <f t="shared" si="10"/>
        <v>308.87568365198746</v>
      </c>
      <c r="J159" s="9">
        <f t="shared" si="11"/>
        <v>35.725683651987481</v>
      </c>
    </row>
    <row r="160" spans="5:10" x14ac:dyDescent="0.25">
      <c r="E160" s="7">
        <v>153</v>
      </c>
      <c r="F160" s="2">
        <f t="shared" si="8"/>
        <v>2.1059999999999999</v>
      </c>
      <c r="G160" s="2">
        <f t="shared" si="9"/>
        <v>6636.6666666666642</v>
      </c>
      <c r="H160" s="9"/>
      <c r="I160" s="8">
        <f t="shared" si="10"/>
        <v>309.33683960635852</v>
      </c>
      <c r="J160" s="9">
        <f t="shared" si="11"/>
        <v>36.186839606358546</v>
      </c>
    </row>
    <row r="161" spans="5:10" x14ac:dyDescent="0.25">
      <c r="E161" s="7">
        <v>154</v>
      </c>
      <c r="F161" s="2">
        <f t="shared" si="8"/>
        <v>2.119764705882353</v>
      </c>
      <c r="G161" s="2">
        <f t="shared" si="9"/>
        <v>6528.9285714285688</v>
      </c>
      <c r="H161" s="9"/>
      <c r="I161" s="8">
        <f t="shared" si="10"/>
        <v>309.80089101018092</v>
      </c>
      <c r="J161" s="9">
        <f t="shared" si="11"/>
        <v>36.650891010180942</v>
      </c>
    </row>
    <row r="162" spans="5:10" x14ac:dyDescent="0.25">
      <c r="E162" s="7">
        <v>155</v>
      </c>
      <c r="F162" s="2">
        <f t="shared" si="8"/>
        <v>2.1335294117647057</v>
      </c>
      <c r="G162" s="2">
        <f t="shared" si="9"/>
        <v>6422.5806451612898</v>
      </c>
      <c r="H162" s="9"/>
      <c r="I162" s="8">
        <f t="shared" si="10"/>
        <v>310.2679279705211</v>
      </c>
      <c r="J162" s="9">
        <f t="shared" si="11"/>
        <v>37.117927970521123</v>
      </c>
    </row>
    <row r="163" spans="5:10" x14ac:dyDescent="0.25">
      <c r="E163" s="7">
        <v>156</v>
      </c>
      <c r="F163" s="2">
        <f t="shared" si="8"/>
        <v>2.1472941176470588</v>
      </c>
      <c r="G163" s="2">
        <f t="shared" si="9"/>
        <v>6317.5961538461524</v>
      </c>
      <c r="H163" s="9"/>
      <c r="I163" s="8">
        <f t="shared" si="10"/>
        <v>310.73804299482691</v>
      </c>
      <c r="J163" s="9">
        <f t="shared" si="11"/>
        <v>37.588042994826935</v>
      </c>
    </row>
    <row r="164" spans="5:10" x14ac:dyDescent="0.25">
      <c r="E164" s="7">
        <v>157</v>
      </c>
      <c r="F164" s="2">
        <f t="shared" si="8"/>
        <v>2.1610588235294119</v>
      </c>
      <c r="G164" s="2">
        <f t="shared" si="9"/>
        <v>6213.9490445859847</v>
      </c>
      <c r="H164" s="9"/>
      <c r="I164" s="8">
        <f t="shared" si="10"/>
        <v>311.2113311060005</v>
      </c>
      <c r="J164" s="9">
        <f t="shared" si="11"/>
        <v>38.061331106000523</v>
      </c>
    </row>
    <row r="165" spans="5:10" x14ac:dyDescent="0.25">
      <c r="E165" s="7">
        <v>158</v>
      </c>
      <c r="F165" s="2">
        <f t="shared" si="8"/>
        <v>2.1748235294117646</v>
      </c>
      <c r="G165" s="2">
        <f t="shared" si="9"/>
        <v>6111.6139240506309</v>
      </c>
      <c r="H165" s="9"/>
      <c r="I165" s="8">
        <f t="shared" si="10"/>
        <v>311.68788996325605</v>
      </c>
      <c r="J165" s="9">
        <f t="shared" si="11"/>
        <v>38.537889963256077</v>
      </c>
    </row>
    <row r="166" spans="5:10" x14ac:dyDescent="0.25">
      <c r="E166" s="7">
        <v>159</v>
      </c>
      <c r="F166" s="2">
        <f t="shared" si="8"/>
        <v>2.1885882352941177</v>
      </c>
      <c r="G166" s="2">
        <f t="shared" si="9"/>
        <v>6010.5660377358472</v>
      </c>
      <c r="H166" s="9"/>
      <c r="I166" s="8">
        <f t="shared" si="10"/>
        <v>312.16781998914746</v>
      </c>
      <c r="J166" s="9">
        <f t="shared" si="11"/>
        <v>39.017819989147483</v>
      </c>
    </row>
    <row r="167" spans="5:10" x14ac:dyDescent="0.25">
      <c r="E167" s="7">
        <v>160</v>
      </c>
      <c r="F167" s="2">
        <f t="shared" si="8"/>
        <v>2.2023529411764704</v>
      </c>
      <c r="G167" s="2">
        <f t="shared" si="9"/>
        <v>5910.78125</v>
      </c>
      <c r="H167" s="9"/>
      <c r="I167" s="8">
        <f t="shared" si="10"/>
        <v>312.65122450318415</v>
      </c>
      <c r="J167" s="9">
        <f t="shared" si="11"/>
        <v>39.501224503184176</v>
      </c>
    </row>
    <row r="168" spans="5:10" x14ac:dyDescent="0.25">
      <c r="E168" s="7">
        <v>161</v>
      </c>
      <c r="F168" s="2">
        <f t="shared" si="8"/>
        <v>2.2161176470588235</v>
      </c>
      <c r="G168" s="2">
        <f t="shared" si="9"/>
        <v>5812.2360248447185</v>
      </c>
      <c r="H168" s="9"/>
      <c r="I168" s="8">
        <f t="shared" si="10"/>
        <v>313.13820986248243</v>
      </c>
      <c r="J168" s="9">
        <f t="shared" si="11"/>
        <v>39.988209862482449</v>
      </c>
    </row>
    <row r="169" spans="5:10" x14ac:dyDescent="0.25">
      <c r="E169" s="7">
        <v>162</v>
      </c>
      <c r="F169" s="2">
        <f t="shared" si="8"/>
        <v>2.2298823529411766</v>
      </c>
      <c r="G169" s="2">
        <f t="shared" si="9"/>
        <v>5714.9074074074033</v>
      </c>
      <c r="H169" s="9"/>
      <c r="I169" s="8">
        <f t="shared" si="10"/>
        <v>313.62888560993508</v>
      </c>
      <c r="J169" s="9">
        <f t="shared" si="11"/>
        <v>40.478885609935105</v>
      </c>
    </row>
    <row r="170" spans="5:10" x14ac:dyDescent="0.25">
      <c r="E170" s="7">
        <v>163</v>
      </c>
      <c r="F170" s="2">
        <f t="shared" si="8"/>
        <v>2.2436470588235293</v>
      </c>
      <c r="G170" s="2">
        <f t="shared" si="9"/>
        <v>5618.7730061349685</v>
      </c>
      <c r="H170" s="9"/>
      <c r="I170" s="8">
        <f t="shared" si="10"/>
        <v>314.12336463041771</v>
      </c>
      <c r="J170" s="9">
        <f t="shared" si="11"/>
        <v>40.973364630417734</v>
      </c>
    </row>
    <row r="171" spans="5:10" x14ac:dyDescent="0.25">
      <c r="E171" s="7">
        <v>164</v>
      </c>
      <c r="F171" s="2">
        <f t="shared" si="8"/>
        <v>2.2574117647058825</v>
      </c>
      <c r="G171" s="2">
        <f t="shared" si="9"/>
        <v>5523.8109756097529</v>
      </c>
      <c r="H171" s="9"/>
      <c r="I171" s="8">
        <f t="shared" si="10"/>
        <v>314.62176331559232</v>
      </c>
      <c r="J171" s="9">
        <f t="shared" si="11"/>
        <v>41.471763315592341</v>
      </c>
    </row>
    <row r="172" spans="5:10" x14ac:dyDescent="0.25">
      <c r="E172" s="7">
        <v>165</v>
      </c>
      <c r="F172" s="2">
        <f t="shared" si="8"/>
        <v>2.2711764705882351</v>
      </c>
      <c r="G172" s="2">
        <f t="shared" si="9"/>
        <v>5430</v>
      </c>
      <c r="H172" s="9"/>
      <c r="I172" s="8">
        <f t="shared" si="10"/>
        <v>315.12420173791213</v>
      </c>
      <c r="J172" s="9">
        <f t="shared" si="11"/>
        <v>41.974201737912153</v>
      </c>
    </row>
    <row r="173" spans="5:10" x14ac:dyDescent="0.25">
      <c r="E173" s="7">
        <v>166</v>
      </c>
      <c r="F173" s="2">
        <f t="shared" si="8"/>
        <v>2.2849411764705883</v>
      </c>
      <c r="G173" s="2">
        <f t="shared" si="9"/>
        <v>5337.3192771084323</v>
      </c>
      <c r="H173" s="9"/>
      <c r="I173" s="8">
        <f t="shared" si="10"/>
        <v>315.63080383448062</v>
      </c>
      <c r="J173" s="9">
        <f t="shared" si="11"/>
        <v>42.480803834480639</v>
      </c>
    </row>
    <row r="174" spans="5:10" x14ac:dyDescent="0.25">
      <c r="E174" s="7">
        <v>167</v>
      </c>
      <c r="F174" s="2">
        <f t="shared" si="8"/>
        <v>2.2987058823529414</v>
      </c>
      <c r="G174" s="2">
        <f t="shared" si="9"/>
        <v>5245.748502994009</v>
      </c>
      <c r="H174" s="9"/>
      <c r="I174" s="8">
        <f t="shared" si="10"/>
        <v>316.14169760146916</v>
      </c>
      <c r="J174" s="9">
        <f t="shared" si="11"/>
        <v>42.991697601469184</v>
      </c>
    </row>
    <row r="175" spans="5:10" x14ac:dyDescent="0.25">
      <c r="E175" s="7">
        <v>168</v>
      </c>
      <c r="F175" s="2">
        <f t="shared" si="8"/>
        <v>2.3124705882352941</v>
      </c>
      <c r="G175" s="2">
        <f t="shared" si="9"/>
        <v>5155.2678571428551</v>
      </c>
      <c r="H175" s="9"/>
      <c r="I175" s="8">
        <f t="shared" si="10"/>
        <v>316.65701529985853</v>
      </c>
      <c r="J175" s="9">
        <f t="shared" si="11"/>
        <v>43.507015299858551</v>
      </c>
    </row>
    <row r="176" spans="5:10" x14ac:dyDescent="0.25">
      <c r="E176" s="7">
        <v>169</v>
      </c>
      <c r="F176" s="2">
        <f t="shared" si="8"/>
        <v>2.3262352941176472</v>
      </c>
      <c r="G176" s="2">
        <f t="shared" si="9"/>
        <v>5065.8579881656769</v>
      </c>
      <c r="H176" s="9"/>
      <c r="I176" s="8">
        <f t="shared" si="10"/>
        <v>317.17689367332986</v>
      </c>
      <c r="J176" s="9">
        <f t="shared" si="11"/>
        <v>44.02689367332988</v>
      </c>
    </row>
    <row r="177" spans="5:10" x14ac:dyDescent="0.25">
      <c r="E177" s="7">
        <v>170</v>
      </c>
      <c r="F177" s="2">
        <f t="shared" si="8"/>
        <v>2.34</v>
      </c>
      <c r="G177" s="2">
        <f t="shared" si="9"/>
        <v>4977.4999999999982</v>
      </c>
      <c r="H177" s="9"/>
      <c r="I177" s="8">
        <f t="shared" si="10"/>
        <v>317.70147417920219</v>
      </c>
      <c r="J177" s="9">
        <f t="shared" si="11"/>
        <v>44.551474179202216</v>
      </c>
    </row>
    <row r="178" spans="5:10" x14ac:dyDescent="0.25">
      <c r="E178" s="7">
        <v>171</v>
      </c>
      <c r="F178" s="2">
        <f t="shared" si="8"/>
        <v>2.353764705882353</v>
      </c>
      <c r="G178" s="2">
        <f t="shared" si="9"/>
        <v>4890.1754385964887</v>
      </c>
      <c r="H178" s="9"/>
      <c r="I178" s="8">
        <f t="shared" si="10"/>
        <v>318.23090323339039</v>
      </c>
      <c r="J178" s="9">
        <f t="shared" si="11"/>
        <v>45.080903233390416</v>
      </c>
    </row>
    <row r="179" spans="5:10" x14ac:dyDescent="0.25">
      <c r="E179" s="7">
        <v>172</v>
      </c>
      <c r="F179" s="2">
        <f t="shared" si="8"/>
        <v>2.3675294117647057</v>
      </c>
      <c r="G179" s="2">
        <f t="shared" si="9"/>
        <v>4803.8662790697672</v>
      </c>
      <c r="H179" s="9"/>
      <c r="I179" s="8">
        <f t="shared" si="10"/>
        <v>318.76533247043966</v>
      </c>
      <c r="J179" s="9">
        <f t="shared" si="11"/>
        <v>45.615332470439682</v>
      </c>
    </row>
    <row r="180" spans="5:10" x14ac:dyDescent="0.25">
      <c r="E180" s="7">
        <v>173</v>
      </c>
      <c r="F180" s="2">
        <f t="shared" si="8"/>
        <v>2.3812941176470588</v>
      </c>
      <c r="G180" s="2">
        <f t="shared" si="9"/>
        <v>4718.5549132947963</v>
      </c>
      <c r="H180" s="9"/>
      <c r="I180" s="8">
        <f t="shared" si="10"/>
        <v>319.30491901978655</v>
      </c>
      <c r="J180" s="9">
        <f t="shared" si="11"/>
        <v>46.154919019786576</v>
      </c>
    </row>
    <row r="181" spans="5:10" x14ac:dyDescent="0.25">
      <c r="E181" s="7">
        <v>174</v>
      </c>
      <c r="F181" s="2">
        <f t="shared" si="8"/>
        <v>2.3950588235294119</v>
      </c>
      <c r="G181" s="2">
        <f t="shared" si="9"/>
        <v>4634.2241379310326</v>
      </c>
      <c r="H181" s="9"/>
      <c r="I181" s="8">
        <f t="shared" si="10"/>
        <v>319.84982579949951</v>
      </c>
      <c r="J181" s="9">
        <f t="shared" si="11"/>
        <v>46.699825799499536</v>
      </c>
    </row>
    <row r="182" spans="5:10" x14ac:dyDescent="0.25">
      <c r="E182" s="7">
        <v>175</v>
      </c>
      <c r="F182" s="2">
        <f t="shared" si="8"/>
        <v>2.4088235294117646</v>
      </c>
      <c r="G182" s="2">
        <f t="shared" si="9"/>
        <v>4550.8571428571413</v>
      </c>
      <c r="H182" s="9"/>
      <c r="I182" s="8">
        <f t="shared" si="10"/>
        <v>320.40022182886111</v>
      </c>
      <c r="J182" s="9">
        <f t="shared" si="11"/>
        <v>47.250221828861129</v>
      </c>
    </row>
    <row r="183" spans="5:10" x14ac:dyDescent="0.25">
      <c r="E183" s="7">
        <v>176</v>
      </c>
      <c r="F183" s="2">
        <f t="shared" si="8"/>
        <v>2.4225882352941177</v>
      </c>
      <c r="G183" s="2">
        <f t="shared" si="9"/>
        <v>4468.4374999999982</v>
      </c>
      <c r="H183" s="9"/>
      <c r="I183" s="8">
        <f t="shared" si="10"/>
        <v>320.95628256127998</v>
      </c>
      <c r="J183" s="9">
        <f t="shared" si="11"/>
        <v>47.80628256128</v>
      </c>
    </row>
    <row r="184" spans="5:10" x14ac:dyDescent="0.25">
      <c r="E184" s="7">
        <v>177</v>
      </c>
      <c r="F184" s="2">
        <f t="shared" si="8"/>
        <v>2.4363529411764704</v>
      </c>
      <c r="G184" s="2">
        <f t="shared" si="9"/>
        <v>4386.9491525423728</v>
      </c>
      <c r="H184" s="9"/>
      <c r="I184" s="8">
        <f t="shared" si="10"/>
        <v>321.51819023915976</v>
      </c>
      <c r="J184" s="9">
        <f t="shared" si="11"/>
        <v>48.368190239159787</v>
      </c>
    </row>
    <row r="185" spans="5:10" x14ac:dyDescent="0.25">
      <c r="E185" s="7">
        <v>178</v>
      </c>
      <c r="F185" s="2">
        <f t="shared" si="8"/>
        <v>2.4501176470588235</v>
      </c>
      <c r="G185" s="2">
        <f t="shared" si="9"/>
        <v>4306.37640449438</v>
      </c>
      <c r="H185" s="9"/>
      <c r="I185" s="8">
        <f t="shared" si="10"/>
        <v>322.08613427249946</v>
      </c>
      <c r="J185" s="9">
        <f t="shared" si="11"/>
        <v>48.936134272499487</v>
      </c>
    </row>
    <row r="186" spans="5:10" x14ac:dyDescent="0.25">
      <c r="E186" s="7">
        <v>179</v>
      </c>
      <c r="F186" s="2">
        <f t="shared" si="8"/>
        <v>2.4638823529411766</v>
      </c>
      <c r="G186" s="2">
        <f t="shared" si="9"/>
        <v>4226.7039106145221</v>
      </c>
      <c r="H186" s="9"/>
      <c r="I186" s="8">
        <f t="shared" si="10"/>
        <v>322.66031164317053</v>
      </c>
      <c r="J186" s="9">
        <f t="shared" si="11"/>
        <v>49.510311643170553</v>
      </c>
    </row>
    <row r="187" spans="5:10" x14ac:dyDescent="0.25">
      <c r="E187" s="7">
        <v>180</v>
      </c>
      <c r="F187" s="2">
        <f t="shared" si="8"/>
        <v>2.4776470588235293</v>
      </c>
      <c r="G187" s="2">
        <f t="shared" si="9"/>
        <v>4147.9166666666661</v>
      </c>
      <c r="H187" s="9"/>
      <c r="I187" s="8">
        <f t="shared" si="10"/>
        <v>323.2409273370036</v>
      </c>
      <c r="J187" s="9">
        <f t="shared" si="11"/>
        <v>50.09092733700362</v>
      </c>
    </row>
    <row r="188" spans="5:10" x14ac:dyDescent="0.25">
      <c r="E188" s="7">
        <v>181</v>
      </c>
      <c r="F188" s="2">
        <f t="shared" si="8"/>
        <v>2.4914117647058824</v>
      </c>
      <c r="G188" s="2">
        <f t="shared" si="9"/>
        <v>4069.9999999999982</v>
      </c>
      <c r="H188" s="9"/>
      <c r="I188" s="8">
        <f t="shared" si="10"/>
        <v>323.82819480602143</v>
      </c>
      <c r="J188" s="9">
        <f t="shared" si="11"/>
        <v>50.678194806021452</v>
      </c>
    </row>
    <row r="189" spans="5:10" x14ac:dyDescent="0.25">
      <c r="E189" s="7">
        <v>182</v>
      </c>
      <c r="F189" s="2">
        <f t="shared" si="8"/>
        <v>2.5051764705882351</v>
      </c>
      <c r="G189" s="2">
        <f t="shared" si="9"/>
        <v>3992.9395604395595</v>
      </c>
      <c r="H189" s="9"/>
      <c r="I189" s="8">
        <f t="shared" si="10"/>
        <v>324.42233646338849</v>
      </c>
      <c r="J189" s="9">
        <f t="shared" si="11"/>
        <v>51.272336463388513</v>
      </c>
    </row>
    <row r="190" spans="5:10" x14ac:dyDescent="0.25">
      <c r="E190" s="7">
        <v>183</v>
      </c>
      <c r="F190" s="2">
        <f t="shared" si="8"/>
        <v>2.5189411764705882</v>
      </c>
      <c r="G190" s="2">
        <f t="shared" si="9"/>
        <v>3916.7213114754086</v>
      </c>
      <c r="H190" s="9"/>
      <c r="I190" s="8">
        <f t="shared" si="10"/>
        <v>325.02358421390261</v>
      </c>
      <c r="J190" s="9">
        <f t="shared" si="11"/>
        <v>51.873584213902632</v>
      </c>
    </row>
    <row r="191" spans="5:10" x14ac:dyDescent="0.25">
      <c r="E191" s="7">
        <v>184</v>
      </c>
      <c r="F191" s="2">
        <f t="shared" si="8"/>
        <v>2.5327058823529414</v>
      </c>
      <c r="G191" s="2">
        <f t="shared" si="9"/>
        <v>3841.3315217391282</v>
      </c>
      <c r="H191" s="9"/>
      <c r="I191" s="8">
        <f t="shared" si="10"/>
        <v>325.63218002314147</v>
      </c>
      <c r="J191" s="9">
        <f t="shared" si="11"/>
        <v>52.482180023141495</v>
      </c>
    </row>
    <row r="192" spans="5:10" x14ac:dyDescent="0.25">
      <c r="E192" s="7">
        <v>185</v>
      </c>
      <c r="F192" s="2">
        <f t="shared" si="8"/>
        <v>2.546470588235294</v>
      </c>
      <c r="G192" s="2">
        <f t="shared" si="9"/>
        <v>3766.7567567567548</v>
      </c>
      <c r="H192" s="9"/>
      <c r="I192" s="8">
        <f t="shared" si="10"/>
        <v>326.24837652869473</v>
      </c>
      <c r="J192" s="9">
        <f t="shared" si="11"/>
        <v>53.098376528694757</v>
      </c>
    </row>
    <row r="193" spans="5:10" x14ac:dyDescent="0.25">
      <c r="E193" s="7">
        <v>186</v>
      </c>
      <c r="F193" s="2">
        <f t="shared" si="8"/>
        <v>2.5602352941176472</v>
      </c>
      <c r="G193" s="2">
        <f t="shared" si="9"/>
        <v>3692.9838709677388</v>
      </c>
      <c r="H193" s="9"/>
      <c r="I193" s="8">
        <f t="shared" si="10"/>
        <v>326.87243769727388</v>
      </c>
      <c r="J193" s="9">
        <f t="shared" si="11"/>
        <v>53.722437697273904</v>
      </c>
    </row>
    <row r="194" spans="5:10" x14ac:dyDescent="0.25">
      <c r="E194" s="7">
        <v>187</v>
      </c>
      <c r="F194" s="2">
        <f t="shared" si="8"/>
        <v>2.5739999999999998</v>
      </c>
      <c r="G194" s="2">
        <f t="shared" si="9"/>
        <v>3620</v>
      </c>
      <c r="H194" s="9"/>
      <c r="I194" s="8">
        <f t="shared" si="10"/>
        <v>327.50463953189126</v>
      </c>
      <c r="J194" s="9">
        <f t="shared" si="11"/>
        <v>54.35463953189128</v>
      </c>
    </row>
    <row r="195" spans="5:10" x14ac:dyDescent="0.25">
      <c r="E195" s="7">
        <v>188</v>
      </c>
      <c r="F195" s="2">
        <f t="shared" si="8"/>
        <v>2.587764705882353</v>
      </c>
      <c r="G195" s="2">
        <f t="shared" si="9"/>
        <v>3547.792553191488</v>
      </c>
      <c r="H195" s="9"/>
      <c r="I195" s="8">
        <f t="shared" si="10"/>
        <v>328.14527083374941</v>
      </c>
      <c r="J195" s="9">
        <f t="shared" si="11"/>
        <v>54.99527083374943</v>
      </c>
    </row>
    <row r="196" spans="5:10" x14ac:dyDescent="0.25">
      <c r="E196" s="7">
        <v>189</v>
      </c>
      <c r="F196" s="2">
        <f t="shared" si="8"/>
        <v>2.6015294117647056</v>
      </c>
      <c r="G196" s="2">
        <f t="shared" si="9"/>
        <v>3476.3492063492067</v>
      </c>
      <c r="H196" s="9"/>
      <c r="I196" s="8">
        <f t="shared" si="10"/>
        <v>328.79463402399006</v>
      </c>
      <c r="J196" s="9">
        <f t="shared" si="11"/>
        <v>55.644634023990079</v>
      </c>
    </row>
    <row r="197" spans="5:10" x14ac:dyDescent="0.25">
      <c r="E197" s="7">
        <v>190</v>
      </c>
      <c r="F197" s="2">
        <f t="shared" si="8"/>
        <v>2.6152941176470588</v>
      </c>
      <c r="G197" s="2">
        <f t="shared" si="9"/>
        <v>3405.6578947368398</v>
      </c>
      <c r="H197" s="9"/>
      <c r="I197" s="8">
        <f t="shared" si="10"/>
        <v>329.45304603102147</v>
      </c>
      <c r="J197" s="9">
        <f t="shared" si="11"/>
        <v>56.303046031021495</v>
      </c>
    </row>
    <row r="198" spans="5:10" x14ac:dyDescent="0.25">
      <c r="E198" s="7">
        <v>191</v>
      </c>
      <c r="F198" s="2">
        <f t="shared" si="8"/>
        <v>2.6290588235294119</v>
      </c>
      <c r="G198" s="2">
        <f t="shared" si="9"/>
        <v>3335.7068062827202</v>
      </c>
      <c r="H198" s="9"/>
      <c r="I198" s="8">
        <f t="shared" si="10"/>
        <v>330.12083924978646</v>
      </c>
      <c r="J198" s="9">
        <f t="shared" si="11"/>
        <v>56.970839249786479</v>
      </c>
    </row>
    <row r="199" spans="5:10" x14ac:dyDescent="0.25">
      <c r="E199" s="7">
        <v>192</v>
      </c>
      <c r="F199" s="2">
        <f t="shared" si="8"/>
        <v>2.6428235294117646</v>
      </c>
      <c r="G199" s="2">
        <f t="shared" si="9"/>
        <v>3266.4843749999982</v>
      </c>
      <c r="H199" s="9"/>
      <c r="I199" s="8">
        <f t="shared" si="10"/>
        <v>330.79836258006117</v>
      </c>
      <c r="J199" s="9">
        <f t="shared" si="11"/>
        <v>57.648362580061189</v>
      </c>
    </row>
    <row r="200" spans="5:10" x14ac:dyDescent="0.25">
      <c r="E200" s="7">
        <v>193</v>
      </c>
      <c r="F200" s="2">
        <f t="shared" si="8"/>
        <v>2.6565882352941177</v>
      </c>
      <c r="G200" s="2">
        <f t="shared" si="9"/>
        <v>3197.9792746113962</v>
      </c>
      <c r="H200" s="9"/>
      <c r="I200" s="8">
        <f t="shared" si="10"/>
        <v>331.48598255169645</v>
      </c>
      <c r="J200" s="9">
        <f t="shared" si="11"/>
        <v>58.335982551696475</v>
      </c>
    </row>
    <row r="201" spans="5:10" x14ac:dyDescent="0.25">
      <c r="E201" s="7">
        <v>194</v>
      </c>
      <c r="F201" s="2">
        <f t="shared" ref="F201:F262" si="12">3.51/255*E201</f>
        <v>2.6703529411764704</v>
      </c>
      <c r="G201" s="2">
        <f t="shared" ref="G201:G262" si="13">3.51*9955/F201-9955</f>
        <v>3130.1804123711336</v>
      </c>
      <c r="H201" s="9"/>
      <c r="I201" s="8">
        <f t="shared" ref="I201:I261" si="14">(298.15*3380/LN(10000/G201))/(3380/LN(10000/G201)-298.15)</f>
        <v>332.18408454565059</v>
      </c>
      <c r="J201" s="9">
        <f t="shared" ref="J201:J262" si="15">I201-273.15</f>
        <v>59.034084545650614</v>
      </c>
    </row>
    <row r="202" spans="5:10" x14ac:dyDescent="0.25">
      <c r="E202" s="7">
        <v>195</v>
      </c>
      <c r="F202" s="2">
        <f t="shared" si="12"/>
        <v>2.6841176470588235</v>
      </c>
      <c r="G202" s="2">
        <f t="shared" si="13"/>
        <v>3063.076923076922</v>
      </c>
      <c r="H202" s="9"/>
      <c r="I202" s="8">
        <f t="shared" si="14"/>
        <v>332.89307412072128</v>
      </c>
      <c r="J202" s="9">
        <f t="shared" si="15"/>
        <v>59.743074120721303</v>
      </c>
    </row>
    <row r="203" spans="5:10" x14ac:dyDescent="0.25">
      <c r="E203" s="7">
        <v>196</v>
      </c>
      <c r="F203" s="2">
        <f t="shared" si="12"/>
        <v>2.6978823529411766</v>
      </c>
      <c r="G203" s="2">
        <f t="shared" si="13"/>
        <v>2996.6581632653033</v>
      </c>
      <c r="H203" s="9"/>
      <c r="I203" s="8">
        <f t="shared" si="14"/>
        <v>333.61337845709664</v>
      </c>
      <c r="J203" s="9">
        <f t="shared" si="15"/>
        <v>60.463378457096667</v>
      </c>
    </row>
    <row r="204" spans="5:10" x14ac:dyDescent="0.25">
      <c r="E204" s="7">
        <v>197</v>
      </c>
      <c r="F204" s="2">
        <f t="shared" si="12"/>
        <v>2.7116470588235293</v>
      </c>
      <c r="G204" s="2">
        <f t="shared" si="13"/>
        <v>2930.9137055837546</v>
      </c>
      <c r="H204" s="9"/>
      <c r="I204" s="8">
        <f t="shared" si="14"/>
        <v>334.3454479292231</v>
      </c>
      <c r="J204" s="9">
        <f t="shared" si="15"/>
        <v>61.195447929223121</v>
      </c>
    </row>
    <row r="205" spans="5:10" x14ac:dyDescent="0.25">
      <c r="E205" s="7">
        <v>198</v>
      </c>
      <c r="F205" s="2">
        <f t="shared" si="12"/>
        <v>2.7254117647058824</v>
      </c>
      <c r="G205" s="2">
        <f t="shared" si="13"/>
        <v>2865.8333333333321</v>
      </c>
      <c r="H205" s="9"/>
      <c r="I205" s="8">
        <f t="shared" si="14"/>
        <v>335.08975782207074</v>
      </c>
      <c r="J205" s="9">
        <f t="shared" si="15"/>
        <v>61.93975782207076</v>
      </c>
    </row>
    <row r="206" spans="5:10" x14ac:dyDescent="0.25">
      <c r="E206" s="7">
        <v>199</v>
      </c>
      <c r="F206" s="2">
        <f t="shared" si="12"/>
        <v>2.7391764705882351</v>
      </c>
      <c r="G206" s="2">
        <f t="shared" si="13"/>
        <v>2801.4070351758783</v>
      </c>
      <c r="H206" s="9"/>
      <c r="I206" s="8">
        <f t="shared" si="14"/>
        <v>335.84681020668251</v>
      </c>
      <c r="J206" s="9">
        <f t="shared" si="15"/>
        <v>62.696810206682528</v>
      </c>
    </row>
    <row r="207" spans="5:10" x14ac:dyDescent="0.25">
      <c r="E207" s="7">
        <v>200</v>
      </c>
      <c r="F207" s="2">
        <f t="shared" si="12"/>
        <v>2.7529411764705882</v>
      </c>
      <c r="G207" s="2">
        <f t="shared" si="13"/>
        <v>2737.6249999999982</v>
      </c>
      <c r="H207" s="9"/>
      <c r="I207" s="8">
        <f t="shared" si="14"/>
        <v>336.61713599297917</v>
      </c>
      <c r="J207" s="9">
        <f t="shared" si="15"/>
        <v>63.467135992979195</v>
      </c>
    </row>
    <row r="208" spans="5:10" x14ac:dyDescent="0.25">
      <c r="E208" s="7">
        <v>201</v>
      </c>
      <c r="F208" s="2">
        <f t="shared" si="12"/>
        <v>2.7667058823529413</v>
      </c>
      <c r="G208" s="2">
        <f t="shared" si="13"/>
        <v>2674.4776119402959</v>
      </c>
      <c r="H208" s="9"/>
      <c r="I208" s="8">
        <f t="shared" si="14"/>
        <v>337.40129718018369</v>
      </c>
      <c r="J208" s="9">
        <f t="shared" si="15"/>
        <v>64.251297180183712</v>
      </c>
    </row>
    <row r="209" spans="5:10" x14ac:dyDescent="0.25">
      <c r="E209" s="7">
        <v>202</v>
      </c>
      <c r="F209" s="2">
        <f t="shared" si="12"/>
        <v>2.780470588235294</v>
      </c>
      <c r="G209" s="2">
        <f t="shared" si="13"/>
        <v>2611.9554455445541</v>
      </c>
      <c r="H209" s="9"/>
      <c r="I209" s="8">
        <f t="shared" si="14"/>
        <v>338.19988932799976</v>
      </c>
      <c r="J209" s="9">
        <f t="shared" si="15"/>
        <v>65.049889327999779</v>
      </c>
    </row>
    <row r="210" spans="5:10" x14ac:dyDescent="0.25">
      <c r="E210" s="7">
        <v>203</v>
      </c>
      <c r="F210" s="2">
        <f t="shared" si="12"/>
        <v>2.7942352941176472</v>
      </c>
      <c r="G210" s="2">
        <f t="shared" si="13"/>
        <v>2550.0492610837427</v>
      </c>
      <c r="H210" s="9"/>
      <c r="I210" s="8">
        <f t="shared" si="14"/>
        <v>339.01354427488013</v>
      </c>
      <c r="J210" s="9">
        <f t="shared" si="15"/>
        <v>65.863544274880155</v>
      </c>
    </row>
    <row r="211" spans="5:10" x14ac:dyDescent="0.25">
      <c r="E211" s="7">
        <v>204</v>
      </c>
      <c r="F211" s="2">
        <f t="shared" si="12"/>
        <v>2.8079999999999998</v>
      </c>
      <c r="G211" s="2">
        <f t="shared" si="13"/>
        <v>2488.75</v>
      </c>
      <c r="H211" s="9"/>
      <c r="I211" s="8">
        <f t="shared" si="14"/>
        <v>339.84293313343966</v>
      </c>
      <c r="J211" s="9">
        <f t="shared" si="15"/>
        <v>66.692933133439681</v>
      </c>
    </row>
    <row r="212" spans="5:10" x14ac:dyDescent="0.25">
      <c r="E212" s="7">
        <v>205</v>
      </c>
      <c r="F212" s="2">
        <f t="shared" si="12"/>
        <v>2.821764705882353</v>
      </c>
      <c r="G212" s="2">
        <f t="shared" si="13"/>
        <v>2428.048780487803</v>
      </c>
      <c r="H212" s="9"/>
      <c r="I212" s="8">
        <f t="shared" si="14"/>
        <v>340.68876959739657</v>
      </c>
      <c r="J212" s="9">
        <f t="shared" si="15"/>
        <v>67.538769597396595</v>
      </c>
    </row>
    <row r="213" spans="5:10" x14ac:dyDescent="0.25">
      <c r="E213" s="7">
        <v>206</v>
      </c>
      <c r="F213" s="2">
        <f t="shared" si="12"/>
        <v>2.8355294117647061</v>
      </c>
      <c r="G213" s="2">
        <f t="shared" si="13"/>
        <v>2367.9368932038815</v>
      </c>
      <c r="H213" s="9"/>
      <c r="I213" s="8">
        <f t="shared" si="14"/>
        <v>341.55181359947875</v>
      </c>
      <c r="J213" s="9">
        <f t="shared" si="15"/>
        <v>68.401813599478771</v>
      </c>
    </row>
    <row r="214" spans="5:10" x14ac:dyDescent="0.25">
      <c r="E214" s="7">
        <v>207</v>
      </c>
      <c r="F214" s="2">
        <f t="shared" si="12"/>
        <v>2.8492941176470588</v>
      </c>
      <c r="G214" s="2">
        <f t="shared" si="13"/>
        <v>2308.4057971014481</v>
      </c>
      <c r="H214" s="9"/>
      <c r="I214" s="8">
        <f t="shared" si="14"/>
        <v>342.43287536564446</v>
      </c>
      <c r="J214" s="9">
        <f t="shared" si="15"/>
        <v>69.282875365644486</v>
      </c>
    </row>
    <row r="215" spans="5:10" x14ac:dyDescent="0.25">
      <c r="E215" s="7">
        <v>208</v>
      </c>
      <c r="F215" s="2">
        <f t="shared" si="12"/>
        <v>2.8630588235294119</v>
      </c>
      <c r="G215" s="2">
        <f t="shared" si="13"/>
        <v>2249.4471153846134</v>
      </c>
      <c r="H215" s="9"/>
      <c r="I215" s="8">
        <f t="shared" si="14"/>
        <v>343.33281991791824</v>
      </c>
      <c r="J215" s="9">
        <f t="shared" si="15"/>
        <v>70.182819917918266</v>
      </c>
    </row>
    <row r="216" spans="5:10" x14ac:dyDescent="0.25">
      <c r="E216" s="7">
        <v>209</v>
      </c>
      <c r="F216" s="2">
        <f t="shared" si="12"/>
        <v>2.8768235294117646</v>
      </c>
      <c r="G216" s="2">
        <f t="shared" si="13"/>
        <v>2191.0526315789466</v>
      </c>
      <c r="H216" s="9"/>
      <c r="I216" s="8">
        <f t="shared" si="14"/>
        <v>344.25257208632365</v>
      </c>
      <c r="J216" s="9">
        <f t="shared" si="15"/>
        <v>71.102572086323676</v>
      </c>
    </row>
    <row r="217" spans="5:10" x14ac:dyDescent="0.25">
      <c r="E217" s="7">
        <v>210</v>
      </c>
      <c r="F217" s="2">
        <f t="shared" si="12"/>
        <v>2.8905882352941177</v>
      </c>
      <c r="G217" s="2">
        <f t="shared" si="13"/>
        <v>2133.2142857142844</v>
      </c>
      <c r="H217" s="9"/>
      <c r="I217" s="8">
        <f t="shared" si="14"/>
        <v>345.19312210007519</v>
      </c>
      <c r="J217" s="9">
        <f t="shared" si="15"/>
        <v>72.043122100075209</v>
      </c>
    </row>
    <row r="218" spans="5:10" x14ac:dyDescent="0.25">
      <c r="E218" s="7">
        <v>211</v>
      </c>
      <c r="F218" s="2">
        <f t="shared" si="12"/>
        <v>2.9043529411764704</v>
      </c>
      <c r="G218" s="2">
        <f t="shared" si="13"/>
        <v>2075.9241706161138</v>
      </c>
      <c r="H218" s="9"/>
      <c r="I218" s="8">
        <f t="shared" si="14"/>
        <v>346.15553183966404</v>
      </c>
      <c r="J218" s="9">
        <f t="shared" si="15"/>
        <v>73.005531839664059</v>
      </c>
    </row>
    <row r="219" spans="5:10" x14ac:dyDescent="0.25">
      <c r="E219" s="7">
        <v>212</v>
      </c>
      <c r="F219" s="2">
        <f t="shared" si="12"/>
        <v>2.9181176470588235</v>
      </c>
      <c r="G219" s="2">
        <f t="shared" si="13"/>
        <v>2019.1745283018863</v>
      </c>
      <c r="H219" s="9"/>
      <c r="I219" s="8">
        <f t="shared" si="14"/>
        <v>347.14094184514596</v>
      </c>
      <c r="J219" s="9">
        <f t="shared" si="15"/>
        <v>73.990941845145983</v>
      </c>
    </row>
    <row r="220" spans="5:10" x14ac:dyDescent="0.25">
      <c r="E220" s="7">
        <v>213</v>
      </c>
      <c r="F220" s="2">
        <f t="shared" si="12"/>
        <v>2.9318823529411766</v>
      </c>
      <c r="G220" s="2">
        <f t="shared" si="13"/>
        <v>1962.9577464788708</v>
      </c>
      <c r="H220" s="9"/>
      <c r="I220" s="8">
        <f t="shared" si="14"/>
        <v>348.15057919226467</v>
      </c>
      <c r="J220" s="9">
        <f t="shared" si="15"/>
        <v>75.000579192264695</v>
      </c>
    </row>
    <row r="221" spans="5:10" x14ac:dyDescent="0.25">
      <c r="E221" s="7">
        <v>214</v>
      </c>
      <c r="F221" s="2">
        <f t="shared" si="12"/>
        <v>2.9456470588235293</v>
      </c>
      <c r="G221" s="2">
        <f t="shared" si="13"/>
        <v>1907.2663551401856</v>
      </c>
      <c r="H221" s="9"/>
      <c r="I221" s="8">
        <f t="shared" si="14"/>
        <v>349.18576636764584</v>
      </c>
      <c r="J221" s="9">
        <f t="shared" si="15"/>
        <v>76.035766367645863</v>
      </c>
    </row>
    <row r="222" spans="5:10" x14ac:dyDescent="0.25">
      <c r="E222" s="7">
        <v>215</v>
      </c>
      <c r="F222" s="2">
        <f t="shared" si="12"/>
        <v>2.9594117647058824</v>
      </c>
      <c r="G222" s="2">
        <f t="shared" si="13"/>
        <v>1852.093023255813</v>
      </c>
      <c r="H222" s="9"/>
      <c r="I222" s="8">
        <f t="shared" si="14"/>
        <v>350.24793129790498</v>
      </c>
      <c r="J222" s="9">
        <f t="shared" si="15"/>
        <v>77.097931297905006</v>
      </c>
    </row>
    <row r="223" spans="5:10" x14ac:dyDescent="0.25">
      <c r="E223" s="7">
        <v>216</v>
      </c>
      <c r="F223" s="2">
        <f t="shared" si="12"/>
        <v>2.9731764705882351</v>
      </c>
      <c r="G223" s="2">
        <f t="shared" si="13"/>
        <v>1797.4305555555547</v>
      </c>
      <c r="H223" s="9"/>
      <c r="I223" s="8">
        <f t="shared" si="14"/>
        <v>351.33861871608144</v>
      </c>
      <c r="J223" s="9">
        <f t="shared" si="15"/>
        <v>78.188618716081464</v>
      </c>
    </row>
    <row r="224" spans="5:10" x14ac:dyDescent="0.25">
      <c r="E224" s="7">
        <v>217</v>
      </c>
      <c r="F224" s="2">
        <f t="shared" si="12"/>
        <v>2.9869411764705882</v>
      </c>
      <c r="G224" s="2">
        <f t="shared" si="13"/>
        <v>1743.2718894009195</v>
      </c>
      <c r="H224" s="9"/>
      <c r="I224" s="8">
        <f t="shared" si="14"/>
        <v>352.45950308354048</v>
      </c>
      <c r="J224" s="9">
        <f t="shared" si="15"/>
        <v>79.309503083540505</v>
      </c>
    </row>
    <row r="225" spans="5:10" x14ac:dyDescent="0.25">
      <c r="E225" s="7">
        <v>218</v>
      </c>
      <c r="F225" s="2">
        <f t="shared" si="12"/>
        <v>3.0007058823529413</v>
      </c>
      <c r="G225" s="2">
        <f t="shared" si="13"/>
        <v>1689.6100917431177</v>
      </c>
      <c r="H225" s="9"/>
      <c r="I225" s="8">
        <f t="shared" si="14"/>
        <v>353.61240332790334</v>
      </c>
      <c r="J225" s="9">
        <f t="shared" si="15"/>
        <v>80.46240332790336</v>
      </c>
    </row>
    <row r="226" spans="5:10" x14ac:dyDescent="0.25">
      <c r="E226" s="7">
        <v>219</v>
      </c>
      <c r="F226" s="2">
        <f t="shared" si="12"/>
        <v>3.014470588235294</v>
      </c>
      <c r="G226" s="2">
        <f t="shared" si="13"/>
        <v>1636.4383561643826</v>
      </c>
      <c r="H226" s="9"/>
      <c r="I226" s="8">
        <f t="shared" si="14"/>
        <v>354.7992997096228</v>
      </c>
      <c r="J226" s="9">
        <f t="shared" si="15"/>
        <v>81.649299709622824</v>
      </c>
    </row>
    <row r="227" spans="5:10" x14ac:dyDescent="0.25">
      <c r="E227" s="7">
        <v>220</v>
      </c>
      <c r="F227" s="2">
        <f t="shared" si="12"/>
        <v>3.0282352941176471</v>
      </c>
      <c r="G227" s="2">
        <f t="shared" si="13"/>
        <v>1583.7499999999982</v>
      </c>
      <c r="H227" s="9"/>
      <c r="I227" s="8">
        <f t="shared" si="14"/>
        <v>356.02235319407725</v>
      </c>
      <c r="J227" s="9">
        <f t="shared" si="15"/>
        <v>82.872353194077277</v>
      </c>
    </row>
    <row r="228" spans="5:10" x14ac:dyDescent="0.25">
      <c r="E228" s="7">
        <v>221</v>
      </c>
      <c r="F228" s="2">
        <f t="shared" si="12"/>
        <v>3.0419999999999998</v>
      </c>
      <c r="G228" s="2">
        <f t="shared" si="13"/>
        <v>1531.538461538461</v>
      </c>
      <c r="H228" s="9"/>
      <c r="I228" s="8">
        <f t="shared" si="14"/>
        <v>357.28392778576011</v>
      </c>
      <c r="J228" s="9">
        <f t="shared" si="15"/>
        <v>84.133927785760136</v>
      </c>
    </row>
    <row r="229" spans="5:10" x14ac:dyDescent="0.25">
      <c r="E229" s="7">
        <v>222</v>
      </c>
      <c r="F229" s="2">
        <f t="shared" si="12"/>
        <v>3.0557647058823529</v>
      </c>
      <c r="G229" s="2">
        <f t="shared" si="13"/>
        <v>1479.7972972972966</v>
      </c>
      <c r="H229" s="9"/>
      <c r="I229" s="8">
        <f t="shared" si="14"/>
        <v>358.58661638064092</v>
      </c>
      <c r="J229" s="9">
        <f t="shared" si="15"/>
        <v>85.436616380640942</v>
      </c>
    </row>
    <row r="230" spans="5:10" x14ac:dyDescent="0.25">
      <c r="E230" s="7">
        <v>223</v>
      </c>
      <c r="F230" s="2">
        <f t="shared" si="12"/>
        <v>3.0695294117647061</v>
      </c>
      <c r="G230" s="2">
        <f t="shared" si="13"/>
        <v>1428.5201793721953</v>
      </c>
      <c r="H230" s="9"/>
      <c r="I230" s="8">
        <f t="shared" si="14"/>
        <v>359.93327081770025</v>
      </c>
      <c r="J230" s="9">
        <f t="shared" si="15"/>
        <v>86.78327081770027</v>
      </c>
    </row>
    <row r="231" spans="5:10" x14ac:dyDescent="0.25">
      <c r="E231" s="7">
        <v>224</v>
      </c>
      <c r="F231" s="2">
        <f t="shared" si="12"/>
        <v>3.0832941176470587</v>
      </c>
      <c r="G231" s="2">
        <f t="shared" si="13"/>
        <v>1377.7008928571413</v>
      </c>
      <c r="H231" s="9"/>
      <c r="I231" s="8">
        <f t="shared" si="14"/>
        <v>361.32703696855532</v>
      </c>
      <c r="J231" s="9">
        <f t="shared" si="15"/>
        <v>88.177036968555342</v>
      </c>
    </row>
    <row r="232" spans="5:10" x14ac:dyDescent="0.25">
      <c r="E232" s="7">
        <v>225</v>
      </c>
      <c r="F232" s="2">
        <f t="shared" si="12"/>
        <v>3.0970588235294119</v>
      </c>
      <c r="G232" s="2">
        <f t="shared" si="13"/>
        <v>1327.3333333333321</v>
      </c>
      <c r="H232" s="9"/>
      <c r="I232" s="8">
        <f t="shared" si="14"/>
        <v>362.77139590507284</v>
      </c>
      <c r="J232" s="9">
        <f t="shared" si="15"/>
        <v>89.621395905072859</v>
      </c>
    </row>
    <row r="233" spans="5:10" x14ac:dyDescent="0.25">
      <c r="E233" s="7">
        <v>226</v>
      </c>
      <c r="F233" s="2">
        <f t="shared" si="12"/>
        <v>3.1108235294117645</v>
      </c>
      <c r="G233" s="2">
        <f t="shared" si="13"/>
        <v>1277.4115044247774</v>
      </c>
      <c r="H233" s="9"/>
      <c r="I233" s="8">
        <f t="shared" si="14"/>
        <v>364.2702124425208</v>
      </c>
      <c r="J233" s="9">
        <f t="shared" si="15"/>
        <v>91.120212442520824</v>
      </c>
    </row>
    <row r="234" spans="5:10" x14ac:dyDescent="0.25">
      <c r="E234" s="7">
        <v>227</v>
      </c>
      <c r="F234" s="2">
        <f t="shared" si="12"/>
        <v>3.1245882352941177</v>
      </c>
      <c r="G234" s="2">
        <f t="shared" si="13"/>
        <v>1227.9295154185002</v>
      </c>
      <c r="H234" s="9"/>
      <c r="I234" s="8">
        <f t="shared" si="14"/>
        <v>365.82779268872912</v>
      </c>
      <c r="J234" s="9">
        <f t="shared" si="15"/>
        <v>92.677792688729141</v>
      </c>
    </row>
    <row r="235" spans="5:10" x14ac:dyDescent="0.25">
      <c r="E235" s="7">
        <v>228</v>
      </c>
      <c r="F235" s="2">
        <f t="shared" si="12"/>
        <v>3.1383529411764703</v>
      </c>
      <c r="G235" s="2">
        <f t="shared" si="13"/>
        <v>1178.8815789473683</v>
      </c>
      <c r="H235" s="9"/>
      <c r="I235" s="8">
        <f t="shared" si="14"/>
        <v>367.44895266344724</v>
      </c>
      <c r="J235" s="9">
        <f t="shared" si="15"/>
        <v>94.298952663447267</v>
      </c>
    </row>
    <row r="236" spans="5:10" x14ac:dyDescent="0.25">
      <c r="E236" s="7">
        <v>229</v>
      </c>
      <c r="F236" s="2">
        <f t="shared" si="12"/>
        <v>3.1521176470588235</v>
      </c>
      <c r="G236" s="2">
        <f t="shared" si="13"/>
        <v>1130.2620087336236</v>
      </c>
      <c r="H236" s="9"/>
      <c r="I236" s="8">
        <f t="shared" si="14"/>
        <v>369.13910062214825</v>
      </c>
      <c r="J236" s="9">
        <f t="shared" si="15"/>
        <v>95.989100622148271</v>
      </c>
    </row>
    <row r="237" spans="5:10" x14ac:dyDescent="0.25">
      <c r="E237" s="7">
        <v>230</v>
      </c>
      <c r="F237" s="2">
        <f t="shared" si="12"/>
        <v>3.1658823529411766</v>
      </c>
      <c r="G237" s="2">
        <f t="shared" si="13"/>
        <v>1082.0652173913022</v>
      </c>
      <c r="H237" s="9"/>
      <c r="I237" s="8">
        <f t="shared" si="14"/>
        <v>370.90433647490426</v>
      </c>
      <c r="J237" s="9">
        <f t="shared" si="15"/>
        <v>97.754336474904278</v>
      </c>
    </row>
    <row r="238" spans="5:10" x14ac:dyDescent="0.25">
      <c r="E238" s="7">
        <v>231</v>
      </c>
      <c r="F238" s="2">
        <f t="shared" si="12"/>
        <v>3.1796470588235293</v>
      </c>
      <c r="G238" s="2">
        <f t="shared" si="13"/>
        <v>1034.2857142857138</v>
      </c>
      <c r="H238" s="9"/>
      <c r="I238" s="8">
        <f t="shared" si="14"/>
        <v>372.75157270476274</v>
      </c>
      <c r="J238" s="9">
        <f t="shared" si="15"/>
        <v>99.601572704762759</v>
      </c>
    </row>
    <row r="239" spans="5:10" x14ac:dyDescent="0.25">
      <c r="E239" s="7">
        <v>232</v>
      </c>
      <c r="F239" s="2">
        <f t="shared" si="12"/>
        <v>3.1934117647058824</v>
      </c>
      <c r="G239" s="2">
        <f t="shared" si="13"/>
        <v>986.91810344827354</v>
      </c>
      <c r="H239" s="9"/>
      <c r="I239" s="8">
        <f t="shared" si="14"/>
        <v>374.68868256375816</v>
      </c>
      <c r="J239" s="9">
        <f t="shared" si="15"/>
        <v>101.53868256375819</v>
      </c>
    </row>
    <row r="240" spans="5:10" x14ac:dyDescent="0.25">
      <c r="E240" s="7">
        <v>233</v>
      </c>
      <c r="F240" s="2">
        <f t="shared" si="12"/>
        <v>3.2071764705882351</v>
      </c>
      <c r="G240" s="2">
        <f t="shared" si="13"/>
        <v>939.95708154506428</v>
      </c>
      <c r="H240" s="9"/>
      <c r="I240" s="8">
        <f t="shared" si="14"/>
        <v>376.72468320804063</v>
      </c>
      <c r="J240" s="9">
        <f t="shared" si="15"/>
        <v>103.57468320804065</v>
      </c>
    </row>
    <row r="241" spans="5:10" x14ac:dyDescent="0.25">
      <c r="E241" s="7">
        <v>234</v>
      </c>
      <c r="F241" s="2">
        <f t="shared" si="12"/>
        <v>3.2209411764705882</v>
      </c>
      <c r="G241" s="2">
        <f t="shared" si="13"/>
        <v>893.39743589743557</v>
      </c>
      <c r="H241" s="9"/>
      <c r="I241" s="8">
        <f t="shared" si="14"/>
        <v>378.86996404862015</v>
      </c>
      <c r="J241" s="9">
        <f t="shared" si="15"/>
        <v>105.71996404862017</v>
      </c>
    </row>
    <row r="242" spans="5:10" x14ac:dyDescent="0.25">
      <c r="E242" s="7">
        <v>235</v>
      </c>
      <c r="F242" s="2">
        <f t="shared" si="12"/>
        <v>3.2347058823529413</v>
      </c>
      <c r="G242" s="2">
        <f t="shared" si="13"/>
        <v>847.23404255318928</v>
      </c>
      <c r="H242" s="9"/>
      <c r="I242" s="8">
        <f t="shared" si="14"/>
        <v>381.1365742754142</v>
      </c>
      <c r="J242" s="9">
        <f t="shared" si="15"/>
        <v>107.98657427541423</v>
      </c>
    </row>
    <row r="243" spans="5:10" x14ac:dyDescent="0.25">
      <c r="E243" s="7">
        <v>236</v>
      </c>
      <c r="F243" s="2">
        <f t="shared" si="12"/>
        <v>3.248470588235294</v>
      </c>
      <c r="G243" s="2">
        <f t="shared" si="13"/>
        <v>801.46186440677957</v>
      </c>
      <c r="H243" s="9"/>
      <c r="I243" s="8">
        <f t="shared" si="14"/>
        <v>383.53858877249746</v>
      </c>
      <c r="J243" s="9">
        <f t="shared" si="15"/>
        <v>110.38858877249749</v>
      </c>
    </row>
    <row r="244" spans="5:10" x14ac:dyDescent="0.25">
      <c r="E244" s="7">
        <v>237</v>
      </c>
      <c r="F244" s="2">
        <f t="shared" si="12"/>
        <v>3.2622352941176471</v>
      </c>
      <c r="G244" s="2">
        <f t="shared" si="13"/>
        <v>756.07594936708665</v>
      </c>
      <c r="H244" s="9"/>
      <c r="I244" s="8">
        <f t="shared" si="14"/>
        <v>386.09257928288207</v>
      </c>
      <c r="J244" s="9">
        <f t="shared" si="15"/>
        <v>112.94257928288209</v>
      </c>
    </row>
    <row r="245" spans="5:10" x14ac:dyDescent="0.25">
      <c r="E245" s="7">
        <v>238</v>
      </c>
      <c r="F245" s="2">
        <f t="shared" si="12"/>
        <v>3.2759999999999998</v>
      </c>
      <c r="G245" s="2">
        <f t="shared" si="13"/>
        <v>711.07142857142753</v>
      </c>
      <c r="H245" s="9"/>
      <c r="I245" s="8">
        <f t="shared" si="14"/>
        <v>388.81822897968527</v>
      </c>
      <c r="J245" s="9">
        <f t="shared" si="15"/>
        <v>115.6682289796853</v>
      </c>
    </row>
    <row r="246" spans="5:10" x14ac:dyDescent="0.25">
      <c r="E246" s="7">
        <v>239</v>
      </c>
      <c r="F246" s="2">
        <f t="shared" si="12"/>
        <v>3.2897647058823529</v>
      </c>
      <c r="G246" s="2">
        <f t="shared" si="13"/>
        <v>666.44351464435022</v>
      </c>
      <c r="H246" s="9"/>
      <c r="I246" s="8">
        <f t="shared" si="14"/>
        <v>391.73914564228528</v>
      </c>
      <c r="J246" s="9">
        <f t="shared" si="15"/>
        <v>118.5891456422853</v>
      </c>
    </row>
    <row r="247" spans="5:10" x14ac:dyDescent="0.25">
      <c r="E247" s="7">
        <v>240</v>
      </c>
      <c r="F247" s="2">
        <f t="shared" si="12"/>
        <v>3.303529411764706</v>
      </c>
      <c r="G247" s="2">
        <f t="shared" si="13"/>
        <v>622.18749999999818</v>
      </c>
      <c r="H247" s="9"/>
      <c r="I247" s="8">
        <f t="shared" si="14"/>
        <v>394.88395490967304</v>
      </c>
      <c r="J247" s="9">
        <f t="shared" si="15"/>
        <v>121.73395490967306</v>
      </c>
    </row>
    <row r="248" spans="5:10" x14ac:dyDescent="0.25">
      <c r="E248" s="7">
        <v>241</v>
      </c>
      <c r="F248" s="2">
        <f t="shared" si="12"/>
        <v>3.3172941176470587</v>
      </c>
      <c r="G248" s="2">
        <f t="shared" si="13"/>
        <v>578.29875518672088</v>
      </c>
      <c r="H248" s="9"/>
      <c r="I248" s="8">
        <f t="shared" si="14"/>
        <v>398.2877965910626</v>
      </c>
      <c r="J248" s="9">
        <f t="shared" si="15"/>
        <v>125.13779659106262</v>
      </c>
    </row>
    <row r="249" spans="5:10" x14ac:dyDescent="0.25">
      <c r="E249" s="7">
        <v>242</v>
      </c>
      <c r="F249" s="2">
        <f t="shared" si="12"/>
        <v>3.3310588235294118</v>
      </c>
      <c r="G249" s="2">
        <f t="shared" si="13"/>
        <v>534.77272727272612</v>
      </c>
      <c r="H249" s="9"/>
      <c r="I249" s="8">
        <f t="shared" si="14"/>
        <v>401.9944144102372</v>
      </c>
      <c r="J249" s="9">
        <f t="shared" si="15"/>
        <v>128.84441441023722</v>
      </c>
    </row>
    <row r="250" spans="5:10" x14ac:dyDescent="0.25">
      <c r="E250" s="7">
        <v>243</v>
      </c>
      <c r="F250" s="2">
        <f t="shared" si="12"/>
        <v>3.3448235294117645</v>
      </c>
      <c r="G250" s="2">
        <f t="shared" si="13"/>
        <v>491.60493827160462</v>
      </c>
      <c r="H250" s="9"/>
      <c r="I250" s="8">
        <f t="shared" si="14"/>
        <v>406.05914243275834</v>
      </c>
      <c r="J250" s="9">
        <f t="shared" si="15"/>
        <v>132.90914243275836</v>
      </c>
    </row>
    <row r="251" spans="5:10" x14ac:dyDescent="0.25">
      <c r="E251" s="7">
        <v>244</v>
      </c>
      <c r="F251" s="2">
        <f t="shared" si="12"/>
        <v>3.3585882352941177</v>
      </c>
      <c r="G251" s="2">
        <f t="shared" si="13"/>
        <v>448.79098360655553</v>
      </c>
      <c r="H251" s="9"/>
      <c r="I251" s="8">
        <f t="shared" si="14"/>
        <v>410.55328724986612</v>
      </c>
      <c r="J251" s="9">
        <f t="shared" si="15"/>
        <v>137.40328724986614</v>
      </c>
    </row>
    <row r="252" spans="5:10" x14ac:dyDescent="0.25">
      <c r="E252" s="7">
        <v>245</v>
      </c>
      <c r="F252" s="2">
        <f t="shared" si="12"/>
        <v>3.3723529411764708</v>
      </c>
      <c r="G252" s="2">
        <f t="shared" si="13"/>
        <v>406.326530612243</v>
      </c>
      <c r="H252" s="9"/>
      <c r="I252" s="8">
        <f t="shared" si="14"/>
        <v>415.57075882028539</v>
      </c>
      <c r="J252" s="9">
        <f t="shared" si="15"/>
        <v>142.42075882028541</v>
      </c>
    </row>
    <row r="253" spans="5:10" x14ac:dyDescent="0.25">
      <c r="E253" s="7">
        <v>246</v>
      </c>
      <c r="F253" s="2">
        <f t="shared" si="12"/>
        <v>3.3861176470588235</v>
      </c>
      <c r="G253" s="2">
        <f t="shared" si="13"/>
        <v>364.20731707316918</v>
      </c>
      <c r="H253" s="9"/>
      <c r="I253" s="8">
        <f t="shared" si="14"/>
        <v>421.23847316993641</v>
      </c>
      <c r="J253" s="9">
        <f t="shared" si="15"/>
        <v>148.08847316993644</v>
      </c>
    </row>
    <row r="254" spans="5:10" x14ac:dyDescent="0.25">
      <c r="E254" s="7">
        <v>247</v>
      </c>
      <c r="F254" s="2">
        <f t="shared" si="12"/>
        <v>3.3998823529411766</v>
      </c>
      <c r="G254" s="2">
        <f t="shared" si="13"/>
        <v>322.42914979757006</v>
      </c>
      <c r="H254" s="9"/>
      <c r="I254" s="8">
        <f t="shared" si="14"/>
        <v>427.73339298093765</v>
      </c>
      <c r="J254" s="9">
        <f t="shared" si="15"/>
        <v>154.58339298093767</v>
      </c>
    </row>
    <row r="255" spans="5:10" x14ac:dyDescent="0.25">
      <c r="E255" s="7">
        <v>248</v>
      </c>
      <c r="F255" s="2">
        <f t="shared" si="12"/>
        <v>3.4136470588235293</v>
      </c>
      <c r="G255" s="2">
        <f t="shared" si="13"/>
        <v>280.98790322580498</v>
      </c>
      <c r="H255" s="9"/>
      <c r="I255" s="8">
        <f t="shared" si="14"/>
        <v>435.31194911026301</v>
      </c>
      <c r="J255" s="9">
        <f t="shared" si="15"/>
        <v>162.16194911026304</v>
      </c>
    </row>
    <row r="256" spans="5:10" x14ac:dyDescent="0.25">
      <c r="E256" s="7">
        <v>249</v>
      </c>
      <c r="F256" s="2">
        <f t="shared" si="12"/>
        <v>3.4274117647058824</v>
      </c>
      <c r="G256" s="2">
        <f t="shared" si="13"/>
        <v>239.87951807228819</v>
      </c>
      <c r="H256" s="9"/>
      <c r="I256" s="8">
        <f t="shared" si="14"/>
        <v>444.36427969650885</v>
      </c>
      <c r="J256" s="9">
        <f t="shared" si="15"/>
        <v>171.21427969650887</v>
      </c>
    </row>
    <row r="257" spans="5:10" x14ac:dyDescent="0.25">
      <c r="E257" s="7">
        <v>250</v>
      </c>
      <c r="F257" s="2">
        <f t="shared" si="12"/>
        <v>3.4411764705882351</v>
      </c>
      <c r="G257" s="2">
        <f t="shared" si="13"/>
        <v>199.09999999999854</v>
      </c>
      <c r="H257" s="9"/>
      <c r="I257" s="8">
        <f t="shared" si="14"/>
        <v>455.52300419781591</v>
      </c>
      <c r="J257" s="9">
        <f t="shared" si="15"/>
        <v>182.37300419781593</v>
      </c>
    </row>
    <row r="258" spans="5:10" x14ac:dyDescent="0.25">
      <c r="E258" s="7">
        <v>251</v>
      </c>
      <c r="F258" s="2">
        <f t="shared" si="12"/>
        <v>3.4549411764705882</v>
      </c>
      <c r="G258" s="2">
        <f t="shared" si="13"/>
        <v>158.64541832669238</v>
      </c>
      <c r="H258" s="9"/>
      <c r="I258" s="8">
        <f t="shared" si="14"/>
        <v>469.90738050549533</v>
      </c>
      <c r="J258" s="9">
        <f t="shared" si="15"/>
        <v>196.75738050549535</v>
      </c>
    </row>
    <row r="259" spans="5:10" x14ac:dyDescent="0.25">
      <c r="E259" s="7">
        <v>252</v>
      </c>
      <c r="F259" s="2">
        <f t="shared" si="12"/>
        <v>3.4687058823529413</v>
      </c>
      <c r="G259" s="2">
        <f t="shared" si="13"/>
        <v>118.51190476190277</v>
      </c>
      <c r="H259" s="9"/>
      <c r="I259" s="8">
        <f t="shared" si="14"/>
        <v>489.76644639323825</v>
      </c>
      <c r="J259" s="9">
        <f t="shared" si="15"/>
        <v>216.61644639323828</v>
      </c>
    </row>
    <row r="260" spans="5:10" x14ac:dyDescent="0.25">
      <c r="E260" s="7">
        <v>253</v>
      </c>
      <c r="F260" s="2">
        <f t="shared" si="12"/>
        <v>3.482470588235294</v>
      </c>
      <c r="G260" s="2">
        <f t="shared" si="13"/>
        <v>78.695652173912094</v>
      </c>
      <c r="H260" s="9"/>
      <c r="I260" s="8">
        <f t="shared" si="14"/>
        <v>520.65497710659952</v>
      </c>
      <c r="J260" s="9">
        <f t="shared" si="15"/>
        <v>247.50497710659954</v>
      </c>
    </row>
    <row r="261" spans="5:10" x14ac:dyDescent="0.25">
      <c r="E261" s="7">
        <v>254</v>
      </c>
      <c r="F261" s="2">
        <f t="shared" si="12"/>
        <v>3.4962352941176471</v>
      </c>
      <c r="G261" s="2">
        <f t="shared" si="13"/>
        <v>39.192913385824795</v>
      </c>
      <c r="H261" s="9"/>
      <c r="I261" s="8">
        <f t="shared" si="14"/>
        <v>583.28849537338533</v>
      </c>
      <c r="J261" s="9">
        <f t="shared" si="15"/>
        <v>310.13849537338535</v>
      </c>
    </row>
    <row r="262" spans="5:10" x14ac:dyDescent="0.25">
      <c r="E262" s="7">
        <v>255</v>
      </c>
      <c r="F262" s="2">
        <f t="shared" si="12"/>
        <v>3.51</v>
      </c>
      <c r="G262" s="2">
        <f t="shared" si="13"/>
        <v>0</v>
      </c>
      <c r="H262" s="9"/>
      <c r="I262" s="8">
        <v>0</v>
      </c>
      <c r="J262" s="9">
        <f t="shared" si="15"/>
        <v>-273.14999999999998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4"/>
  <sheetViews>
    <sheetView workbookViewId="0">
      <selection activeCell="AA20" sqref="AA20"/>
    </sheetView>
  </sheetViews>
  <sheetFormatPr defaultRowHeight="15" x14ac:dyDescent="0.25"/>
  <sheetData>
    <row r="1" spans="1:1" x14ac:dyDescent="0.25">
      <c r="A1">
        <v>-53.350184480044931</v>
      </c>
    </row>
    <row r="2" spans="1:1" x14ac:dyDescent="0.25">
      <c r="A2">
        <v>-44.59535991111747</v>
      </c>
    </row>
    <row r="3" spans="1:1" x14ac:dyDescent="0.25">
      <c r="A3">
        <v>-39.120467173723171</v>
      </c>
    </row>
    <row r="4" spans="1:1" x14ac:dyDescent="0.25">
      <c r="A4">
        <v>-35.057620890499209</v>
      </c>
    </row>
    <row r="5" spans="1:1" x14ac:dyDescent="0.25">
      <c r="A5">
        <v>-31.794540399829231</v>
      </c>
    </row>
    <row r="6" spans="1:1" x14ac:dyDescent="0.25">
      <c r="A6">
        <v>-29.050146434786257</v>
      </c>
    </row>
    <row r="7" spans="1:1" x14ac:dyDescent="0.25">
      <c r="A7">
        <v>-26.670979786330577</v>
      </c>
    </row>
    <row r="8" spans="1:1" x14ac:dyDescent="0.25">
      <c r="A8">
        <v>-24.563678550518006</v>
      </c>
    </row>
    <row r="9" spans="1:1" x14ac:dyDescent="0.25">
      <c r="A9">
        <v>-22.667039311087365</v>
      </c>
    </row>
    <row r="10" spans="1:1" x14ac:dyDescent="0.25">
      <c r="A10">
        <v>-20.938678473193335</v>
      </c>
    </row>
    <row r="11" spans="1:1" x14ac:dyDescent="0.25">
      <c r="A11">
        <v>-19.347984046849859</v>
      </c>
    </row>
    <row r="12" spans="1:1" x14ac:dyDescent="0.25">
      <c r="A12">
        <v>-17.872096607924021</v>
      </c>
    </row>
    <row r="13" spans="1:1" x14ac:dyDescent="0.25">
      <c r="A13">
        <v>-16.493477101014264</v>
      </c>
    </row>
    <row r="14" spans="1:1" x14ac:dyDescent="0.25">
      <c r="A14">
        <v>-15.198362813751544</v>
      </c>
    </row>
    <row r="15" spans="1:1" x14ac:dyDescent="0.25">
      <c r="A15">
        <v>-13.975747823949234</v>
      </c>
    </row>
    <row r="16" spans="1:1" x14ac:dyDescent="0.25">
      <c r="A16">
        <v>-12.816687181150201</v>
      </c>
    </row>
    <row r="17" spans="1:1" x14ac:dyDescent="0.25">
      <c r="A17">
        <v>-11.713808507828787</v>
      </c>
    </row>
    <row r="18" spans="1:1" x14ac:dyDescent="0.25">
      <c r="A18">
        <v>-10.660960796926418</v>
      </c>
    </row>
    <row r="19" spans="1:1" x14ac:dyDescent="0.25">
      <c r="A19">
        <v>-9.6529564901802587</v>
      </c>
    </row>
    <row r="20" spans="1:1" x14ac:dyDescent="0.25">
      <c r="A20">
        <v>-8.6853785224430453</v>
      </c>
    </row>
    <row r="21" spans="1:1" x14ac:dyDescent="0.25">
      <c r="A21">
        <v>-7.7544335811337533</v>
      </c>
    </row>
    <row r="22" spans="1:1" x14ac:dyDescent="0.25">
      <c r="A22">
        <v>-6.8568388666475926</v>
      </c>
    </row>
    <row r="23" spans="1:1" x14ac:dyDescent="0.25">
      <c r="A23">
        <v>-5.9897335495798529</v>
      </c>
    </row>
    <row r="24" spans="1:1" x14ac:dyDescent="0.25">
      <c r="A24">
        <v>-5.1506087122170356</v>
      </c>
    </row>
    <row r="25" spans="1:1" x14ac:dyDescent="0.25">
      <c r="A25">
        <v>-4.3372513153810246</v>
      </c>
    </row>
    <row r="26" spans="1:1" x14ac:dyDescent="0.25">
      <c r="A26">
        <v>-3.5476989407044357</v>
      </c>
    </row>
    <row r="27" spans="1:1" x14ac:dyDescent="0.25">
      <c r="A27">
        <v>-2.7802029061701887</v>
      </c>
    </row>
    <row r="28" spans="1:1" x14ac:dyDescent="0.25">
      <c r="A28">
        <v>-2.0331979564584231</v>
      </c>
    </row>
    <row r="29" spans="1:1" x14ac:dyDescent="0.25">
      <c r="A29">
        <v>-1.3052771656995787</v>
      </c>
    </row>
    <row r="30" spans="1:1" x14ac:dyDescent="0.25">
      <c r="A30">
        <v>-0.59517100930838751</v>
      </c>
    </row>
    <row r="31" spans="1:1" x14ac:dyDescent="0.25">
      <c r="A31">
        <v>9.8270202121284456E-2</v>
      </c>
    </row>
    <row r="32" spans="1:1" x14ac:dyDescent="0.25">
      <c r="A32">
        <v>0.7760911569248492</v>
      </c>
    </row>
    <row r="33" spans="1:1" x14ac:dyDescent="0.25">
      <c r="A33">
        <v>1.4392441406569105</v>
      </c>
    </row>
    <row r="34" spans="1:1" x14ac:dyDescent="0.25">
      <c r="A34">
        <v>2.0885997924618209</v>
      </c>
    </row>
    <row r="35" spans="1:1" x14ac:dyDescent="0.25">
      <c r="A35">
        <v>2.7249563345927754</v>
      </c>
    </row>
    <row r="36" spans="1:1" x14ac:dyDescent="0.25">
      <c r="A36">
        <v>3.3490475288734842</v>
      </c>
    </row>
    <row r="37" spans="1:1" x14ac:dyDescent="0.25">
      <c r="A37">
        <v>3.9615495658966893</v>
      </c>
    </row>
    <row r="38" spans="1:1" x14ac:dyDescent="0.25">
      <c r="A38">
        <v>4.5630870548728808</v>
      </c>
    </row>
    <row r="39" spans="1:1" x14ac:dyDescent="0.25">
      <c r="A39">
        <v>5.1542382519394323</v>
      </c>
    </row>
    <row r="40" spans="1:1" x14ac:dyDescent="0.25">
      <c r="A40">
        <v>5.7355396406636032</v>
      </c>
    </row>
    <row r="41" spans="1:1" x14ac:dyDescent="0.25">
      <c r="A41">
        <v>6.3074899590918676</v>
      </c>
    </row>
    <row r="42" spans="1:1" x14ac:dyDescent="0.25">
      <c r="A42">
        <v>6.8705537520085045</v>
      </c>
    </row>
    <row r="43" spans="1:1" x14ac:dyDescent="0.25">
      <c r="A43">
        <v>7.4251645142988423</v>
      </c>
    </row>
    <row r="44" spans="1:1" x14ac:dyDescent="0.25">
      <c r="A44">
        <v>7.9717274808560887</v>
      </c>
    </row>
    <row r="45" spans="1:1" x14ac:dyDescent="0.25">
      <c r="A45">
        <v>8.5106221098791366</v>
      </c>
    </row>
    <row r="46" spans="1:1" x14ac:dyDescent="0.25">
      <c r="A46">
        <v>9.0422042993047285</v>
      </c>
    </row>
    <row r="47" spans="1:1" x14ac:dyDescent="0.25">
      <c r="A47">
        <v>9.5668083702200306</v>
      </c>
    </row>
    <row r="48" spans="1:1" x14ac:dyDescent="0.25">
      <c r="A48">
        <v>10.084748846189655</v>
      </c>
    </row>
    <row r="49" spans="1:1" x14ac:dyDescent="0.25">
      <c r="A49">
        <v>10.596322053312576</v>
      </c>
    </row>
    <row r="50" spans="1:1" x14ac:dyDescent="0.25">
      <c r="A50">
        <v>11.1018075623698</v>
      </c>
    </row>
    <row r="51" spans="1:1" x14ac:dyDescent="0.25">
      <c r="A51">
        <v>11.601469491505782</v>
      </c>
    </row>
    <row r="52" spans="1:1" x14ac:dyDescent="0.25">
      <c r="A52">
        <v>12.095557685414065</v>
      </c>
    </row>
    <row r="53" spans="1:1" x14ac:dyDescent="0.25">
      <c r="A53">
        <v>12.584308784905488</v>
      </c>
    </row>
    <row r="54" spans="1:1" x14ac:dyDescent="0.25">
      <c r="A54">
        <v>13.067947198942704</v>
      </c>
    </row>
    <row r="55" spans="1:1" x14ac:dyDescent="0.25">
      <c r="A55">
        <v>13.546685989700336</v>
      </c>
    </row>
    <row r="56" spans="1:1" x14ac:dyDescent="0.25">
      <c r="A56">
        <v>14.02072767989614</v>
      </c>
    </row>
    <row r="57" spans="1:1" x14ac:dyDescent="0.25">
      <c r="A57">
        <v>14.490264990511037</v>
      </c>
    </row>
    <row r="58" spans="1:1" x14ac:dyDescent="0.25">
      <c r="A58">
        <v>14.955481516043164</v>
      </c>
    </row>
    <row r="59" spans="1:1" x14ac:dyDescent="0.25">
      <c r="A59">
        <v>15.416552343598198</v>
      </c>
    </row>
    <row r="60" spans="1:1" x14ac:dyDescent="0.25">
      <c r="A60">
        <v>15.873644621389758</v>
      </c>
    </row>
    <row r="61" spans="1:1" x14ac:dyDescent="0.25">
      <c r="A61">
        <v>16.326918081586371</v>
      </c>
    </row>
    <row r="62" spans="1:1" x14ac:dyDescent="0.25">
      <c r="A62">
        <v>16.776525521892097</v>
      </c>
    </row>
    <row r="63" spans="1:1" x14ac:dyDescent="0.25">
      <c r="A63">
        <v>17.222613249759945</v>
      </c>
    </row>
    <row r="64" spans="1:1" x14ac:dyDescent="0.25">
      <c r="A64">
        <v>17.66532149271768</v>
      </c>
    </row>
    <row r="65" spans="1:1" x14ac:dyDescent="0.25">
      <c r="A65">
        <v>18.104784777913096</v>
      </c>
    </row>
    <row r="66" spans="1:1" x14ac:dyDescent="0.25">
      <c r="A66">
        <v>18.541132283658101</v>
      </c>
    </row>
    <row r="67" spans="1:1" x14ac:dyDescent="0.25">
      <c r="A67">
        <v>18.974488165464209</v>
      </c>
    </row>
    <row r="68" spans="1:1" x14ac:dyDescent="0.25">
      <c r="A68">
        <v>19.404971858809063</v>
      </c>
    </row>
    <row r="69" spans="1:1" x14ac:dyDescent="0.25">
      <c r="A69">
        <v>19.832698360645281</v>
      </c>
    </row>
    <row r="70" spans="1:1" x14ac:dyDescent="0.25">
      <c r="A70">
        <v>20.257778491468059</v>
      </c>
    </row>
    <row r="71" spans="1:1" x14ac:dyDescent="0.25">
      <c r="A71">
        <v>20.680319139576966</v>
      </c>
    </row>
    <row r="72" spans="1:1" x14ac:dyDescent="0.25">
      <c r="A72">
        <v>21.100423489013679</v>
      </c>
    </row>
    <row r="73" spans="1:1" x14ac:dyDescent="0.25">
      <c r="A73">
        <v>21.518191232513288</v>
      </c>
    </row>
    <row r="74" spans="1:1" x14ac:dyDescent="0.25">
      <c r="A74">
        <v>21.933718770685743</v>
      </c>
    </row>
    <row r="75" spans="1:1" x14ac:dyDescent="0.25">
      <c r="A75">
        <v>22.347099398529053</v>
      </c>
    </row>
    <row r="76" spans="1:1" x14ac:dyDescent="0.25">
      <c r="A76">
        <v>22.75842348027669</v>
      </c>
    </row>
    <row r="77" spans="1:1" x14ac:dyDescent="0.25">
      <c r="A77">
        <v>23.167778613492771</v>
      </c>
    </row>
    <row r="78" spans="1:1" x14ac:dyDescent="0.25">
      <c r="A78">
        <v>23.575249783246875</v>
      </c>
    </row>
    <row r="79" spans="1:1" x14ac:dyDescent="0.25">
      <c r="A79">
        <v>23.980919507127794</v>
      </c>
    </row>
    <row r="80" spans="1:1" x14ac:dyDescent="0.25">
      <c r="A80">
        <v>24.38486797179138</v>
      </c>
    </row>
    <row r="81" spans="1:1" x14ac:dyDescent="0.25">
      <c r="A81">
        <v>24.787173161677572</v>
      </c>
    </row>
    <row r="82" spans="1:1" x14ac:dyDescent="0.25">
      <c r="A82">
        <v>25.187910980480069</v>
      </c>
    </row>
    <row r="83" spans="1:1" x14ac:dyDescent="0.25">
      <c r="A83">
        <v>25.587155365901481</v>
      </c>
    </row>
    <row r="84" spans="1:1" x14ac:dyDescent="0.25">
      <c r="A84">
        <v>25.984978398187422</v>
      </c>
    </row>
    <row r="85" spans="1:1" x14ac:dyDescent="0.25">
      <c r="A85">
        <v>26.381450402889072</v>
      </c>
    </row>
    <row r="86" spans="1:1" x14ac:dyDescent="0.25">
      <c r="A86">
        <v>26.77664004827227</v>
      </c>
    </row>
    <row r="87" spans="1:1" x14ac:dyDescent="0.25">
      <c r="A87">
        <v>27.170614437755887</v>
      </c>
    </row>
    <row r="88" spans="1:1" x14ac:dyDescent="0.25">
      <c r="A88">
        <v>27.563439197733658</v>
      </c>
    </row>
    <row r="89" spans="1:1" x14ac:dyDescent="0.25">
      <c r="A89">
        <v>27.955178561107914</v>
      </c>
    </row>
    <row r="90" spans="1:1" x14ac:dyDescent="0.25">
      <c r="A90">
        <v>28.345895446838085</v>
      </c>
    </row>
    <row r="91" spans="1:1" x14ac:dyDescent="0.25">
      <c r="A91">
        <v>28.735651535785109</v>
      </c>
    </row>
    <row r="92" spans="1:1" x14ac:dyDescent="0.25">
      <c r="A92">
        <v>29.124507343112157</v>
      </c>
    </row>
    <row r="93" spans="1:1" x14ac:dyDescent="0.25">
      <c r="A93">
        <v>29.512522287484956</v>
      </c>
    </row>
    <row r="94" spans="1:1" x14ac:dyDescent="0.25">
      <c r="A94">
        <v>29.899754757296819</v>
      </c>
    </row>
    <row r="95" spans="1:1" x14ac:dyDescent="0.25">
      <c r="A95">
        <v>30.286262174127955</v>
      </c>
    </row>
    <row r="96" spans="1:1" x14ac:dyDescent="0.25">
      <c r="A96">
        <v>30.672101053636652</v>
      </c>
    </row>
    <row r="97" spans="1:1" x14ac:dyDescent="0.25">
      <c r="A97">
        <v>31.057327064064111</v>
      </c>
    </row>
    <row r="98" spans="1:1" x14ac:dyDescent="0.25">
      <c r="A98">
        <v>31.441995082525295</v>
      </c>
    </row>
    <row r="99" spans="1:1" x14ac:dyDescent="0.25">
      <c r="A99">
        <v>31.826159249246473</v>
      </c>
    </row>
    <row r="100" spans="1:1" x14ac:dyDescent="0.25">
      <c r="A100">
        <v>32.20987301989976</v>
      </c>
    </row>
    <row r="101" spans="1:1" x14ac:dyDescent="0.25">
      <c r="A101">
        <v>32.593189216177848</v>
      </c>
    </row>
    <row r="102" spans="1:1" x14ac:dyDescent="0.25">
      <c r="A102">
        <v>32.976160074741301</v>
      </c>
    </row>
    <row r="103" spans="1:1" x14ac:dyDescent="0.25">
      <c r="A103">
        <v>33.358837294665193</v>
      </c>
    </row>
    <row r="104" spans="1:1" x14ac:dyDescent="0.25">
      <c r="A104">
        <v>33.741272083504839</v>
      </c>
    </row>
    <row r="105" spans="1:1" x14ac:dyDescent="0.25">
      <c r="A105">
        <v>34.123515202093472</v>
      </c>
    </row>
    <row r="106" spans="1:1" x14ac:dyDescent="0.25">
      <c r="A106">
        <v>34.505617008177978</v>
      </c>
    </row>
    <row r="107" spans="1:1" x14ac:dyDescent="0.25">
      <c r="A107">
        <v>34.887627498997688</v>
      </c>
    </row>
    <row r="108" spans="1:1" x14ac:dyDescent="0.25">
      <c r="A108">
        <v>35.269596352900805</v>
      </c>
    </row>
    <row r="109" spans="1:1" x14ac:dyDescent="0.25">
      <c r="A109">
        <v>35.651572970093525</v>
      </c>
    </row>
    <row r="110" spans="1:1" x14ac:dyDescent="0.25">
      <c r="A110">
        <v>36.033606512610334</v>
      </c>
    </row>
    <row r="111" spans="1:1" x14ac:dyDescent="0.25">
      <c r="A111">
        <v>36.415745943592469</v>
      </c>
    </row>
    <row r="112" spans="1:1" x14ac:dyDescent="0.25">
      <c r="A112">
        <v>36.798040065955547</v>
      </c>
    </row>
    <row r="113" spans="1:1" x14ac:dyDescent="0.25">
      <c r="A113">
        <v>37.180537560528535</v>
      </c>
    </row>
    <row r="114" spans="1:1" x14ac:dyDescent="0.25">
      <c r="A114">
        <v>37.563287023740202</v>
      </c>
    </row>
    <row r="115" spans="1:1" x14ac:dyDescent="0.25">
      <c r="A115">
        <v>37.946337004929262</v>
      </c>
    </row>
    <row r="116" spans="1:1" x14ac:dyDescent="0.25">
      <c r="A116">
        <v>38.329736043351716</v>
      </c>
    </row>
    <row r="117" spans="1:1" x14ac:dyDescent="0.25">
      <c r="A117">
        <v>38.713532704957345</v>
      </c>
    </row>
    <row r="118" spans="1:1" x14ac:dyDescent="0.25">
      <c r="A118">
        <v>39.097775619007393</v>
      </c>
    </row>
    <row r="119" spans="1:1" x14ac:dyDescent="0.25">
      <c r="A119">
        <v>39.482513514601237</v>
      </c>
    </row>
    <row r="120" spans="1:1" x14ac:dyDescent="0.25">
      <c r="A120">
        <v>39.867795257183275</v>
      </c>
    </row>
    <row r="121" spans="1:1" x14ac:dyDescent="0.25">
      <c r="A121">
        <v>40.253669885097281</v>
      </c>
    </row>
    <row r="122" spans="1:1" x14ac:dyDescent="0.25">
      <c r="A122">
        <v>40.640186646257462</v>
      </c>
    </row>
    <row r="123" spans="1:1" x14ac:dyDescent="0.25">
      <c r="A123">
        <v>41.027395035003849</v>
      </c>
    </row>
    <row r="124" spans="1:1" x14ac:dyDescent="0.25">
      <c r="A124">
        <v>41.415344829210596</v>
      </c>
    </row>
    <row r="125" spans="1:1" x14ac:dyDescent="0.25">
      <c r="A125">
        <v>41.804086127717483</v>
      </c>
    </row>
    <row r="126" spans="1:1" x14ac:dyDescent="0.25">
      <c r="A126">
        <v>42.193669388151989</v>
      </c>
    </row>
    <row r="127" spans="1:1" x14ac:dyDescent="0.25">
      <c r="A127">
        <v>42.584145465214704</v>
      </c>
    </row>
    <row r="128" spans="1:1" x14ac:dyDescent="0.25">
      <c r="A128">
        <v>42.975565649499117</v>
      </c>
    </row>
    <row r="129" spans="1:1" x14ac:dyDescent="0.25">
      <c r="A129">
        <v>43.367981706918101</v>
      </c>
    </row>
    <row r="130" spans="1:1" x14ac:dyDescent="0.25">
      <c r="A130">
        <v>43.761445918813649</v>
      </c>
    </row>
    <row r="131" spans="1:1" x14ac:dyDescent="0.25">
      <c r="A131">
        <v>44.156011122825646</v>
      </c>
    </row>
    <row r="132" spans="1:1" x14ac:dyDescent="0.25">
      <c r="A132">
        <v>44.55173075459885</v>
      </c>
    </row>
    <row r="133" spans="1:1" x14ac:dyDescent="0.25">
      <c r="A133">
        <v>44.948658890410002</v>
      </c>
    </row>
    <row r="134" spans="1:1" x14ac:dyDescent="0.25">
      <c r="A134">
        <v>45.346850290799352</v>
      </c>
    </row>
    <row r="135" spans="1:1" x14ac:dyDescent="0.25">
      <c r="A135">
        <v>45.746360445293647</v>
      </c>
    </row>
    <row r="136" spans="1:1" x14ac:dyDescent="0.25">
      <c r="A136">
        <v>46.147245618312468</v>
      </c>
    </row>
    <row r="137" spans="1:1" x14ac:dyDescent="0.25">
      <c r="A137">
        <v>46.549562896351688</v>
      </c>
    </row>
    <row r="138" spans="1:1" x14ac:dyDescent="0.25">
      <c r="A138">
        <v>46.953370236543265</v>
      </c>
    </row>
    <row r="139" spans="1:1" x14ac:dyDescent="0.25">
      <c r="A139">
        <v>47.358726516694844</v>
      </c>
    </row>
    <row r="140" spans="1:1" x14ac:dyDescent="0.25">
      <c r="A140">
        <v>47.765691586918081</v>
      </c>
    </row>
    <row r="141" spans="1:1" x14ac:dyDescent="0.25">
      <c r="A141">
        <v>48.174326322957654</v>
      </c>
    </row>
    <row r="142" spans="1:1" x14ac:dyDescent="0.25">
      <c r="A142">
        <v>48.584692681342801</v>
      </c>
    </row>
    <row r="143" spans="1:1" x14ac:dyDescent="0.25">
      <c r="A143">
        <v>48.996853756485905</v>
      </c>
    </row>
    <row r="144" spans="1:1" x14ac:dyDescent="0.25">
      <c r="A144">
        <v>49.410873839860983</v>
      </c>
    </row>
    <row r="145" spans="1:1" x14ac:dyDescent="0.25">
      <c r="A145">
        <v>49.826818481403734</v>
      </c>
    </row>
    <row r="146" spans="1:1" x14ac:dyDescent="0.25">
      <c r="A146">
        <v>50.244754553279449</v>
      </c>
    </row>
    <row r="147" spans="1:1" x14ac:dyDescent="0.25">
      <c r="A147">
        <v>50.664750316177901</v>
      </c>
    </row>
    <row r="148" spans="1:1" x14ac:dyDescent="0.25">
      <c r="A148">
        <v>51.086875488301359</v>
      </c>
    </row>
    <row r="149" spans="1:1" x14ac:dyDescent="0.25">
      <c r="A149">
        <v>51.511201317222003</v>
      </c>
    </row>
    <row r="150" spans="1:1" x14ac:dyDescent="0.25">
      <c r="A150">
        <v>51.937800654798139</v>
      </c>
    </row>
    <row r="151" spans="1:1" x14ac:dyDescent="0.25">
      <c r="A151">
        <v>52.366748035348564</v>
      </c>
    </row>
    <row r="152" spans="1:1" x14ac:dyDescent="0.25">
      <c r="A152">
        <v>52.79811975729848</v>
      </c>
    </row>
    <row r="153" spans="1:1" x14ac:dyDescent="0.25">
      <c r="A153">
        <v>53.23199396852516</v>
      </c>
    </row>
    <row r="154" spans="1:1" x14ac:dyDescent="0.25">
      <c r="A154">
        <v>53.668450755645267</v>
      </c>
    </row>
    <row r="155" spans="1:1" x14ac:dyDescent="0.25">
      <c r="A155">
        <v>54.107572237504314</v>
      </c>
    </row>
    <row r="156" spans="1:1" x14ac:dyDescent="0.25">
      <c r="A156">
        <v>54.549442663144475</v>
      </c>
    </row>
    <row r="157" spans="1:1" x14ac:dyDescent="0.25">
      <c r="A157">
        <v>54.994148514550034</v>
      </c>
    </row>
    <row r="158" spans="1:1" x14ac:dyDescent="0.25">
      <c r="A158">
        <v>55.441778614486509</v>
      </c>
    </row>
    <row r="159" spans="1:1" x14ac:dyDescent="0.25">
      <c r="A159">
        <v>55.89242423977737</v>
      </c>
    </row>
    <row r="160" spans="1:1" x14ac:dyDescent="0.25">
      <c r="A160">
        <v>56.346179240383094</v>
      </c>
    </row>
    <row r="161" spans="1:1" x14ac:dyDescent="0.25">
      <c r="A161">
        <v>56.803140164679178</v>
      </c>
    </row>
    <row r="162" spans="1:1" x14ac:dyDescent="0.25">
      <c r="A162">
        <v>57.263406391354351</v>
      </c>
    </row>
    <row r="163" spans="1:1" x14ac:dyDescent="0.25">
      <c r="A163">
        <v>57.727080268388079</v>
      </c>
    </row>
    <row r="164" spans="1:1" x14ac:dyDescent="0.25">
      <c r="A164">
        <v>58.194267259597211</v>
      </c>
    </row>
    <row r="165" spans="1:1" x14ac:dyDescent="0.25">
      <c r="A165">
        <v>58.665076099284136</v>
      </c>
    </row>
    <row r="166" spans="1:1" x14ac:dyDescent="0.25">
      <c r="A166">
        <v>59.13961895555866</v>
      </c>
    </row>
    <row r="167" spans="1:1" x14ac:dyDescent="0.25">
      <c r="A167">
        <v>59.618011602952151</v>
      </c>
    </row>
    <row r="168" spans="1:1" x14ac:dyDescent="0.25">
      <c r="A168">
        <v>60.100373604994729</v>
      </c>
    </row>
    <row r="169" spans="1:1" x14ac:dyDescent="0.25">
      <c r="A169">
        <v>60.586828507479993</v>
      </c>
    </row>
    <row r="170" spans="1:1" x14ac:dyDescent="0.25">
      <c r="A170">
        <v>61.077504043203476</v>
      </c>
    </row>
    <row r="171" spans="1:1" x14ac:dyDescent="0.25">
      <c r="A171">
        <v>61.572532349026517</v>
      </c>
    </row>
    <row r="172" spans="1:1" x14ac:dyDescent="0.25">
      <c r="A172">
        <v>62.072050196192833</v>
      </c>
    </row>
    <row r="173" spans="1:1" x14ac:dyDescent="0.25">
      <c r="A173">
        <v>62.576199234902333</v>
      </c>
    </row>
    <row r="174" spans="1:1" x14ac:dyDescent="0.25">
      <c r="A174">
        <v>63.085126254239071</v>
      </c>
    </row>
    <row r="175" spans="1:1" x14ac:dyDescent="0.25">
      <c r="A175">
        <v>63.598983458644341</v>
      </c>
    </row>
    <row r="176" spans="1:1" x14ac:dyDescent="0.25">
      <c r="A176">
        <v>64.117928762237113</v>
      </c>
    </row>
    <row r="177" spans="1:1" x14ac:dyDescent="0.25">
      <c r="A177">
        <v>64.642126102400709</v>
      </c>
    </row>
    <row r="178" spans="1:1" x14ac:dyDescent="0.25">
      <c r="A178">
        <v>65.171745774188935</v>
      </c>
    </row>
    <row r="179" spans="1:1" x14ac:dyDescent="0.25">
      <c r="A179">
        <v>65.706964787247841</v>
      </c>
    </row>
    <row r="180" spans="1:1" x14ac:dyDescent="0.25">
      <c r="A180">
        <v>66.247967247113991</v>
      </c>
    </row>
    <row r="181" spans="1:1" x14ac:dyDescent="0.25">
      <c r="A181">
        <v>66.794944762930186</v>
      </c>
    </row>
    <row r="182" spans="1:1" x14ac:dyDescent="0.25">
      <c r="A182">
        <v>67.348096883815572</v>
      </c>
    </row>
    <row r="183" spans="1:1" x14ac:dyDescent="0.25">
      <c r="A183">
        <v>67.907631566356201</v>
      </c>
    </row>
    <row r="184" spans="1:1" x14ac:dyDescent="0.25">
      <c r="A184">
        <v>68.473765675924255</v>
      </c>
    </row>
    <row r="185" spans="1:1" x14ac:dyDescent="0.25">
      <c r="A185">
        <v>69.04672552481577</v>
      </c>
    </row>
    <row r="186" spans="1:1" x14ac:dyDescent="0.25">
      <c r="A186">
        <v>69.626747450505491</v>
      </c>
    </row>
    <row r="187" spans="1:1" x14ac:dyDescent="0.25">
      <c r="A187">
        <v>70.214078437663488</v>
      </c>
    </row>
    <row r="188" spans="1:1" x14ac:dyDescent="0.25">
      <c r="A188">
        <v>70.808976787971119</v>
      </c>
    </row>
    <row r="189" spans="1:1" x14ac:dyDescent="0.25">
      <c r="A189">
        <v>71.411712842208942</v>
      </c>
    </row>
    <row r="190" spans="1:1" x14ac:dyDescent="0.25">
      <c r="A190">
        <v>72.022569759584542</v>
      </c>
    </row>
    <row r="191" spans="1:1" x14ac:dyDescent="0.25">
      <c r="A191">
        <v>72.641844359822471</v>
      </c>
    </row>
    <row r="192" spans="1:1" x14ac:dyDescent="0.25">
      <c r="A192">
        <v>73.269848034168319</v>
      </c>
    </row>
    <row r="193" spans="1:1" x14ac:dyDescent="0.25">
      <c r="A193">
        <v>73.906907732167781</v>
      </c>
    </row>
    <row r="194" spans="1:1" x14ac:dyDescent="0.25">
      <c r="A194">
        <v>74.553367031890502</v>
      </c>
    </row>
    <row r="195" spans="1:1" x14ac:dyDescent="0.25">
      <c r="A195">
        <v>75.209587302179614</v>
      </c>
    </row>
    <row r="196" spans="1:1" x14ac:dyDescent="0.25">
      <c r="A196">
        <v>75.875948966555882</v>
      </c>
    </row>
    <row r="197" spans="1:1" x14ac:dyDescent="0.25">
      <c r="A197">
        <v>76.552852879588954</v>
      </c>
    </row>
    <row r="198" spans="1:1" x14ac:dyDescent="0.25">
      <c r="A198">
        <v>77.240721827911671</v>
      </c>
    </row>
    <row r="199" spans="1:1" x14ac:dyDescent="0.25">
      <c r="A199">
        <v>77.94000216960842</v>
      </c>
    </row>
    <row r="200" spans="1:1" x14ac:dyDescent="0.25">
      <c r="A200">
        <v>78.651165627497505</v>
      </c>
    </row>
    <row r="201" spans="1:1" x14ac:dyDescent="0.25">
      <c r="A201">
        <v>79.374711253887938</v>
      </c>
    </row>
    <row r="202" spans="1:1" x14ac:dyDescent="0.25">
      <c r="A202">
        <v>80.111167586765703</v>
      </c>
    </row>
    <row r="203" spans="1:1" x14ac:dyDescent="0.25">
      <c r="A203">
        <v>80.861095020111577</v>
      </c>
    </row>
    <row r="204" spans="1:1" x14ac:dyDescent="0.25">
      <c r="A204">
        <v>81.625088414245511</v>
      </c>
    </row>
    <row r="205" spans="1:1" x14ac:dyDescent="0.25">
      <c r="A205">
        <v>82.403779975797931</v>
      </c>
    </row>
    <row r="206" spans="1:1" x14ac:dyDescent="0.25">
      <c r="A206">
        <v>83.197842441234627</v>
      </c>
    </row>
    <row r="207" spans="1:1" x14ac:dyDescent="0.25">
      <c r="A207">
        <v>84.007992602926777</v>
      </c>
    </row>
    <row r="208" spans="1:1" x14ac:dyDescent="0.25">
      <c r="A208">
        <v>84.834995222693408</v>
      </c>
    </row>
    <row r="209" spans="1:1" x14ac:dyDescent="0.25">
      <c r="A209">
        <v>85.679667384739844</v>
      </c>
    </row>
    <row r="210" spans="1:1" x14ac:dyDescent="0.25">
      <c r="A210">
        <v>86.542883348175906</v>
      </c>
    </row>
    <row r="211" spans="1:1" x14ac:dyDescent="0.25">
      <c r="A211">
        <v>87.425579969087778</v>
      </c>
    </row>
    <row r="212" spans="1:1" x14ac:dyDescent="0.25">
      <c r="A212">
        <v>88.328762773785286</v>
      </c>
    </row>
    <row r="213" spans="1:1" x14ac:dyDescent="0.25">
      <c r="A213">
        <v>89.253512778759386</v>
      </c>
    </row>
    <row r="214" spans="1:1" x14ac:dyDescent="0.25">
      <c r="A214">
        <v>90.200994169553155</v>
      </c>
    </row>
    <row r="215" spans="1:1" x14ac:dyDescent="0.25">
      <c r="A215">
        <v>91.172462970825961</v>
      </c>
    </row>
    <row r="216" spans="1:1" x14ac:dyDescent="0.25">
      <c r="A216">
        <v>92.169276864152891</v>
      </c>
    </row>
    <row r="217" spans="1:1" x14ac:dyDescent="0.25">
      <c r="A217">
        <v>93.192906339574563</v>
      </c>
    </row>
    <row r="218" spans="1:1" x14ac:dyDescent="0.25">
      <c r="A218">
        <v>94.244947402865648</v>
      </c>
    </row>
    <row r="219" spans="1:1" x14ac:dyDescent="0.25">
      <c r="A219">
        <v>95.327136104584895</v>
      </c>
    </row>
    <row r="220" spans="1:1" x14ac:dyDescent="0.25">
      <c r="A220">
        <v>96.441365211322875</v>
      </c>
    </row>
    <row r="221" spans="1:1" x14ac:dyDescent="0.25">
      <c r="A221">
        <v>97.589703406930028</v>
      </c>
    </row>
    <row r="222" spans="1:1" x14ac:dyDescent="0.25">
      <c r="A222">
        <v>98.774417495492969</v>
      </c>
    </row>
    <row r="223" spans="1:1" x14ac:dyDescent="0.25">
      <c r="A223">
        <v>99.997998183178368</v>
      </c>
    </row>
    <row r="224" spans="1:1" x14ac:dyDescent="0.25">
      <c r="A224">
        <v>101.26319014905499</v>
      </c>
    </row>
    <row r="225" spans="1:1" x14ac:dyDescent="0.25">
      <c r="A225">
        <v>102.57302728406756</v>
      </c>
    </row>
    <row r="226" spans="1:1" x14ac:dyDescent="0.25">
      <c r="A226">
        <v>103.93087419380407</v>
      </c>
    </row>
    <row r="227" spans="1:1" x14ac:dyDescent="0.25">
      <c r="A227">
        <v>105.34047534001678</v>
      </c>
    </row>
    <row r="228" spans="1:1" x14ac:dyDescent="0.25">
      <c r="A228">
        <v>106.80601355925421</v>
      </c>
    </row>
    <row r="229" spans="1:1" x14ac:dyDescent="0.25">
      <c r="A229">
        <v>108.33218017391249</v>
      </c>
    </row>
    <row r="230" spans="1:1" x14ac:dyDescent="0.25">
      <c r="A230">
        <v>109.92425954290189</v>
      </c>
    </row>
    <row r="231" spans="1:1" x14ac:dyDescent="0.25">
      <c r="A231">
        <v>111.58823174474787</v>
      </c>
    </row>
    <row r="232" spans="1:1" x14ac:dyDescent="0.25">
      <c r="A232">
        <v>113.33089822989314</v>
      </c>
    </row>
    <row r="233" spans="1:1" x14ac:dyDescent="0.25">
      <c r="A233">
        <v>115.16003684463732</v>
      </c>
    </row>
    <row r="234" spans="1:1" x14ac:dyDescent="0.25">
      <c r="A234">
        <v>117.08459479914018</v>
      </c>
    </row>
    <row r="235" spans="1:1" x14ac:dyDescent="0.25">
      <c r="A235">
        <v>119.1149312008589</v>
      </c>
    </row>
    <row r="236" spans="1:1" x14ac:dyDescent="0.25">
      <c r="A236">
        <v>121.26312512281487</v>
      </c>
    </row>
    <row r="237" spans="1:1" x14ac:dyDescent="0.25">
      <c r="A237">
        <v>123.54337147818489</v>
      </c>
    </row>
    <row r="238" spans="1:1" x14ac:dyDescent="0.25">
      <c r="A238">
        <v>125.97249627117372</v>
      </c>
    </row>
    <row r="239" spans="1:1" x14ac:dyDescent="0.25">
      <c r="A239">
        <v>128.5706367855073</v>
      </c>
    </row>
    <row r="240" spans="1:1" x14ac:dyDescent="0.25">
      <c r="A240">
        <v>131.36215378744799</v>
      </c>
    </row>
    <row r="241" spans="1:1" x14ac:dyDescent="0.25">
      <c r="A241">
        <v>134.37687671776024</v>
      </c>
    </row>
    <row r="242" spans="1:1" x14ac:dyDescent="0.25">
      <c r="A242">
        <v>137.65183772349343</v>
      </c>
    </row>
    <row r="243" spans="1:1" x14ac:dyDescent="0.25">
      <c r="A243">
        <v>141.23374199021202</v>
      </c>
    </row>
    <row r="244" spans="1:1" x14ac:dyDescent="0.25">
      <c r="A244">
        <v>145.18258021454676</v>
      </c>
    </row>
    <row r="245" spans="1:1" x14ac:dyDescent="0.25">
      <c r="A245">
        <v>149.57707412668907</v>
      </c>
    </row>
    <row r="246" spans="1:1" x14ac:dyDescent="0.25">
      <c r="A246">
        <v>154.52318371911088</v>
      </c>
    </row>
    <row r="247" spans="1:1" x14ac:dyDescent="0.25">
      <c r="A247">
        <v>160.16797700120804</v>
      </c>
    </row>
    <row r="248" spans="1:1" x14ac:dyDescent="0.25">
      <c r="A248">
        <v>166.72344783423739</v>
      </c>
    </row>
    <row r="249" spans="1:1" x14ac:dyDescent="0.25">
      <c r="A249">
        <v>174.51015009130685</v>
      </c>
    </row>
    <row r="250" spans="1:1" x14ac:dyDescent="0.25">
      <c r="A250">
        <v>184.04405509083279</v>
      </c>
    </row>
    <row r="251" spans="1:1" x14ac:dyDescent="0.25">
      <c r="A251">
        <v>196.22974389635073</v>
      </c>
    </row>
    <row r="252" spans="1:1" x14ac:dyDescent="0.25">
      <c r="A252">
        <v>212.86336429561874</v>
      </c>
    </row>
    <row r="253" spans="1:1" x14ac:dyDescent="0.25">
      <c r="A253">
        <v>238.30657313399161</v>
      </c>
    </row>
    <row r="254" spans="1:1" x14ac:dyDescent="0.25">
      <c r="A254">
        <v>288.35525845611437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GRAPH</vt:lpstr>
      <vt:lpstr>Sheet3</vt:lpstr>
    </vt:vector>
  </TitlesOfParts>
  <Company>Continental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uidw7697</dc:creator>
  <cp:lastModifiedBy>SILPNG</cp:lastModifiedBy>
  <dcterms:created xsi:type="dcterms:W3CDTF">2014-02-25T09:05:26Z</dcterms:created>
  <dcterms:modified xsi:type="dcterms:W3CDTF">2020-11-25T07:17:48Z</dcterms:modified>
</cp:coreProperties>
</file>